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"/>
    </mc:Choice>
  </mc:AlternateContent>
  <bookViews>
    <workbookView xWindow="0" yWindow="0" windowWidth="23040" windowHeight="9636" xr2:uid="{E39CE4F9-C098-40A1-A281-DCF1799C947D}"/>
  </bookViews>
  <sheets>
    <sheet name="Salogsoversigt" sheetId="1" r:id="rId1"/>
  </sheets>
  <definedNames>
    <definedName name="_xlnm.Print_Area" localSheetId="0">Salogsoversigt!$A$1:$K$24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<sst xmlns="http://schemas.openxmlformats.org/spreadsheetml/2006/main" count="75" uniqueCount="25">
  <si>
    <t>Måned</t>
  </si>
  <si>
    <t>Varenummer</t>
  </si>
  <si>
    <t>Varetekst</t>
  </si>
  <si>
    <t>Salgspris inkl. moms</t>
  </si>
  <si>
    <t>Antal solgte</t>
  </si>
  <si>
    <t>Omsætning inkl. moms</t>
  </si>
  <si>
    <t>Omsætning ex. moms</t>
  </si>
  <si>
    <t>Indkøbspris</t>
  </si>
  <si>
    <t>Februar</t>
  </si>
  <si>
    <t>Halsbånd Sort - 30 cm</t>
  </si>
  <si>
    <t>Halsbånd Sort - 50 cm</t>
  </si>
  <si>
    <t>Hundefoder Basic - 1 kg</t>
  </si>
  <si>
    <t>Hundefoder Basic - 500 g</t>
  </si>
  <si>
    <t>Kattefoder Deluxe - 250 g</t>
  </si>
  <si>
    <t>Kattesnacks Sticks - 80 g</t>
  </si>
  <si>
    <t>Januar</t>
  </si>
  <si>
    <t>Marts</t>
  </si>
  <si>
    <t>Leverandør</t>
  </si>
  <si>
    <t>Fodergrossisten</t>
  </si>
  <si>
    <t>Mad til Meow</t>
  </si>
  <si>
    <t>Kort Snor</t>
  </si>
  <si>
    <t>Indtjening total</t>
  </si>
  <si>
    <t>Omkostning total</t>
  </si>
  <si>
    <t>Salgsoversigt</t>
  </si>
  <si>
    <t>Hundesnacks Yummi - 150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</si>
</sst>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  <numFmt numFmtId="165" formatCode="_-* #,##0\ &quot;kr.&quot;_-;\-* #,##0\ &quot;kr.&quot;_-;_-* &quot;-&quot;??\ &quot;kr.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&quot;kr.&quot;_-;\-* #,##0\ &quot;kr.&quot;_-;_-* &quot;-&quot;??\ &quot;kr.&quot;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&quot;kr.&quot;_-;\-* #,##0\ &quot;kr.&quot;_-;_-* &quot;-&quot;??\ &quot;kr.&quot;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&quot;kr.&quot;_-;\-* #,##0\ &quot;kr.&quot;_-;_-* &quot;-&quot;??\ &quot;kr.&quot;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&quot;kr.&quot;_-;\-* #,##0\ &quot;kr.&quot;_-;_-* &quot;-&quot;??\ &quot;kr.&quot;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&quot;kr.&quot;\ * #,##0.00_ ;_ &quot;kr.&quot;\ * \-#,##0.00_ ;_ &quot;kr.&quot;\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65" formatCode="_-* #,##0\ &quot;kr.&quot;_-;\-* #,##0\ &quot;kr.&quot;_-;_-* &quot;-&quot;??\ &quot;kr.&quot;_-;_-@_-"/>
      <alignment horizontal="left" vertical="bottom" textRotation="0" wrapText="0" indent="0" justifyLastLine="0" shrinkToFit="0" readingOrder="0"/>
    </dxf>
    <dxf>
      <numFmt numFmtId="165" formatCode="_-* #,##0\ &quot;kr.&quot;_-;\-* #,##0\ &quot;kr.&quot;_-;_-* &quot;-&quot;??\ &quot;kr.&quot;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&quot;kr.&quot;_-;\-* #,##0\ &quot;kr.&quot;_-;_-* &quot;-&quot;??\ &quot;kr.&quot;_-;_-@_-"/>
      <alignment horizontal="left" vertical="bottom" textRotation="0" wrapText="0" indent="0" justifyLastLine="0" shrinkToFit="0" readingOrder="0"/>
    </dxf>
    <dxf>
      <numFmt numFmtId="165" formatCode="_-* #,##0\ &quot;kr.&quot;_-;\-* #,##0\ &quot;kr.&quot;_-;_-* &quot;-&quot;??\ &quot;kr.&quot;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&quot;kr.&quot;_-;\-* #,##0\ &quot;kr.&quot;_-;_-* &quot;-&quot;??\ &quot;kr.&quot;_-;_-@_-"/>
      <alignment horizontal="left" vertical="bottom" textRotation="0" wrapText="0" indent="0" justifyLastLine="0" shrinkToFit="0" readingOrder="0"/>
    </dxf>
    <dxf>
      <numFmt numFmtId="165" formatCode="_-* #,##0\ &quot;kr.&quot;_-;\-* #,##0\ &quot;kr.&quot;_-;_-* &quot;-&quot;??\ &quot;kr.&quot;_-;_-@_-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_ &quot;kr.&quot;\ * #,##0.00_ ;_ &quot;kr.&quot;\ * \-#,##0.00_ ;_ &quot;kr.&quot;\ * &quot;-&quot;??_ ;_ @_ 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B13B57-D150-4FE9-9BC6-AFB296E903C1}" name="Table13" displayName="Table13" ref="A2:K24" totalsRowCount="1" headerRowDxfId="23" dataDxfId="22">
  <sortState ref="A3:I23">
    <sortCondition ref="A10:A23" customList="jan,feb,mar,apr,maj,jun,jul,aug,sep,okt,nov,dec"/>
  </sortState>
  <tableColumns count="11">
    <tableColumn id="7" xr3:uid="{7ABAFBB2-B2A4-4DFE-8F69-422E8644772E}" name="Måned" dataDxfId="21" totalsRowDxfId="10"/>
    <tableColumn id="1" xr3:uid="{15295AAB-8241-4E41-A4AA-95344DD02069}" name="Varenummer" dataDxfId="20" totalsRowDxfId="9"/>
    <tableColumn id="2" xr3:uid="{73987583-2CBC-406D-9E8C-6F6748CAA4B6}" name="Varetekst" dataDxfId="19" totalsRowDxfId="8"/>
    <tableColumn id="3" xr3:uid="{66C3CA55-04E2-4346-8636-FED416A8FC1F}" name="Salgspris inkl. moms" dataDxfId="18" totalsRowDxfId="7" dataCellStyle="Currency"/>
    <tableColumn id="4" xr3:uid="{51BB4228-BAA9-4C6D-8E12-990EAEC11AF6}" name="Antal solgte" dataDxfId="17" totalsRowDxfId="6"/>
    <tableColumn id="6" xr3:uid="{0DD1A02C-C3E1-4057-9B1A-6323BB074C57}" name="Omsætning inkl. moms" totalsRowFunction="sum" dataDxfId="16" totalsRowDxfId="5" dataCellStyle="Currency"/>
    <tableColumn id="9" xr3:uid="{ECF4A71A-28B1-420A-BA5E-FCFE2FB1F70B}" name="Omsætning ex. moms" totalsRowFunction="sum" dataDxfId="15" totalsRowDxfId="4" dataCellStyle="Currency"/>
    <tableColumn id="8" xr3:uid="{FF2952D6-DA74-49DF-A404-4D1BE41E7DE0}" name="Indkøbspris" dataDxfId="14" totalsRowDxfId="3" dataCellStyle="Currency"/>
    <tableColumn id="11" xr3:uid="{6030217B-B0ED-400B-B60F-228601842D5D}" name="Omkostning total" dataDxfId="13" totalsRowDxfId="2" dataCellStyle="Currency"/>
    <tableColumn id="5" xr3:uid="{9455057D-A1F1-42C6-BBFB-6541E643B3E3}" name="Indtjening total" dataDxfId="12" totalsRowDxfId="1" dataCellStyle="Currency"/>
    <tableColumn id="10" xr3:uid="{AE45EBB8-5600-498C-B1ED-A63593E8205A}" name="Leverandør" dataDxfId="11" totalsRowDxfId="0" dataCellStyle="Currency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ED76-C81A-4BE0-96B4-BB290BE876B0}">
  <dimension ref="A1:K24"/>
  <sheetViews>
    <sheetView showGridLines="0" tabSelected="1" zoomScale="110" zoomScaleNormal="110" zoomScaleSheetLayoutView="100" workbookViewId="0">
      <selection activeCell="M13" sqref="M13"/>
    </sheetView>
  </sheetViews>
  <sheetFormatPr defaultRowHeight="14.4" x14ac:dyDescent="0.3"/>
  <cols>
    <col min="1" max="1" width="12.77734375" style="2" customWidth="1"/>
    <col min="2" max="2" width="12.44140625" style="2" customWidth="1"/>
    <col min="3" max="3" width="23.33203125" style="2" bestFit="1" customWidth="1"/>
    <col min="4" max="4" width="12.77734375" style="2" customWidth="1"/>
    <col min="5" max="5" width="9.109375" style="2" customWidth="1"/>
    <col min="6" max="6" width="14.77734375" style="2" bestFit="1" customWidth="1"/>
    <col min="7" max="7" width="13.6640625" style="2" bestFit="1" customWidth="1"/>
    <col min="8" max="8" width="10.77734375" style="2" bestFit="1" customWidth="1"/>
    <col min="9" max="9" width="12" style="2" customWidth="1"/>
    <col min="10" max="10" width="10.33203125" style="2" customWidth="1"/>
    <col min="11" max="11" width="15.5546875" style="2" bestFit="1" customWidth="1"/>
    <col min="12" max="16384" width="8.88671875" style="2"/>
  </cols>
  <sheetData>
    <row r="1" spans="1:11" ht="18" x14ac:dyDescent="0.35">
      <c r="A1" s="1" t="s">
        <v>23</v>
      </c>
    </row>
    <row r="2" spans="1:11" ht="28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22</v>
      </c>
      <c r="J2" s="3" t="s">
        <v>21</v>
      </c>
      <c r="K2" s="3" t="s">
        <v>17</v>
      </c>
    </row>
    <row r="3" spans="1:11" x14ac:dyDescent="0.3">
      <c r="A3" s="4" t="s">
        <v>15</v>
      </c>
      <c r="B3" s="4">
        <v>306</v>
      </c>
      <c r="C3" s="4" t="s">
        <v>9</v>
      </c>
      <c r="D3" s="5">
        <v>165</v>
      </c>
      <c r="E3" s="4">
        <v>58</v>
      </c>
      <c r="F3" s="6">
        <v>9570</v>
      </c>
      <c r="G3" s="6">
        <v>7656</v>
      </c>
      <c r="H3" s="6">
        <v>56.13</v>
      </c>
      <c r="I3" s="6">
        <v>3255.54</v>
      </c>
      <c r="J3" s="6">
        <v>4400.46</v>
      </c>
      <c r="K3" s="6" t="s">
        <v>20</v>
      </c>
    </row>
    <row r="4" spans="1:11" x14ac:dyDescent="0.3">
      <c r="A4" s="4" t="s">
        <v>15</v>
      </c>
      <c r="B4" s="4">
        <v>307</v>
      </c>
      <c r="C4" s="4" t="s">
        <v>10</v>
      </c>
      <c r="D4" s="5">
        <v>199</v>
      </c>
      <c r="E4" s="4">
        <v>73</v>
      </c>
      <c r="F4" s="6">
        <v>14527</v>
      </c>
      <c r="G4" s="6">
        <v>11621.6</v>
      </c>
      <c r="H4" s="6">
        <v>78.05</v>
      </c>
      <c r="I4" s="6">
        <v>5697.65</v>
      </c>
      <c r="J4" s="6">
        <v>5923.9500000000007</v>
      </c>
      <c r="K4" s="6" t="s">
        <v>20</v>
      </c>
    </row>
    <row r="5" spans="1:11" x14ac:dyDescent="0.3">
      <c r="A5" s="4" t="s">
        <v>15</v>
      </c>
      <c r="B5" s="4">
        <v>302</v>
      </c>
      <c r="C5" s="4" t="s">
        <v>11</v>
      </c>
      <c r="D5" s="5">
        <v>299</v>
      </c>
      <c r="E5" s="4">
        <v>60</v>
      </c>
      <c r="F5" s="6">
        <v>17940</v>
      </c>
      <c r="G5" s="6">
        <v>14352</v>
      </c>
      <c r="H5" s="6">
        <v>166.26</v>
      </c>
      <c r="I5" s="6">
        <v>9975.5999999999985</v>
      </c>
      <c r="J5" s="6">
        <v>4376.4000000000015</v>
      </c>
      <c r="K5" s="6" t="s">
        <v>18</v>
      </c>
    </row>
    <row r="6" spans="1:11" x14ac:dyDescent="0.3">
      <c r="A6" s="4" t="s">
        <v>15</v>
      </c>
      <c r="B6" s="4">
        <v>301</v>
      </c>
      <c r="C6" s="4" t="s">
        <v>12</v>
      </c>
      <c r="D6" s="5">
        <v>175</v>
      </c>
      <c r="E6" s="4">
        <v>94</v>
      </c>
      <c r="F6" s="6">
        <v>16450</v>
      </c>
      <c r="G6" s="6">
        <v>13160</v>
      </c>
      <c r="H6" s="6">
        <v>98.87</v>
      </c>
      <c r="I6" s="6">
        <v>9293.7800000000007</v>
      </c>
      <c r="J6" s="6">
        <v>3866.2199999999993</v>
      </c>
      <c r="K6" s="6" t="s">
        <v>18</v>
      </c>
    </row>
    <row r="7" spans="1:11" x14ac:dyDescent="0.3">
      <c r="A7" s="4" t="s">
        <v>15</v>
      </c>
      <c r="B7" s="4">
        <v>303</v>
      </c>
      <c r="C7" s="4" t="s">
        <v>24</v>
      </c>
      <c r="D7" s="5">
        <v>48</v>
      </c>
      <c r="E7" s="4">
        <v>36</v>
      </c>
      <c r="F7" s="6">
        <v>1728</v>
      </c>
      <c r="G7" s="6">
        <v>1382.4</v>
      </c>
      <c r="H7" s="6">
        <v>19.559999999999999</v>
      </c>
      <c r="I7" s="6">
        <v>704.16</v>
      </c>
      <c r="J7" s="6">
        <v>678.24000000000012</v>
      </c>
      <c r="K7" s="6" t="s">
        <v>18</v>
      </c>
    </row>
    <row r="8" spans="1:11" x14ac:dyDescent="0.3">
      <c r="A8" s="4" t="s">
        <v>15</v>
      </c>
      <c r="B8" s="4">
        <v>304</v>
      </c>
      <c r="C8" s="4" t="s">
        <v>13</v>
      </c>
      <c r="D8" s="5">
        <v>123</v>
      </c>
      <c r="E8" s="4">
        <v>49</v>
      </c>
      <c r="F8" s="6">
        <v>6027</v>
      </c>
      <c r="G8" s="6">
        <v>4821.6000000000004</v>
      </c>
      <c r="H8" s="6">
        <v>49.21</v>
      </c>
      <c r="I8" s="6">
        <v>2411.29</v>
      </c>
      <c r="J8" s="6">
        <v>2410.3100000000004</v>
      </c>
      <c r="K8" s="6" t="s">
        <v>19</v>
      </c>
    </row>
    <row r="9" spans="1:11" x14ac:dyDescent="0.3">
      <c r="A9" s="4" t="s">
        <v>15</v>
      </c>
      <c r="B9" s="4">
        <v>305</v>
      </c>
      <c r="C9" s="4" t="s">
        <v>14</v>
      </c>
      <c r="D9" s="5">
        <v>62</v>
      </c>
      <c r="E9" s="4">
        <v>38</v>
      </c>
      <c r="F9" s="6">
        <v>2356</v>
      </c>
      <c r="G9" s="6">
        <v>1884.8000000000002</v>
      </c>
      <c r="H9" s="6">
        <v>24.99</v>
      </c>
      <c r="I9" s="6">
        <v>949.61999999999989</v>
      </c>
      <c r="J9" s="6">
        <v>935.18000000000029</v>
      </c>
      <c r="K9" s="6" t="s">
        <v>19</v>
      </c>
    </row>
    <row r="10" spans="1:11" x14ac:dyDescent="0.3">
      <c r="A10" s="4" t="s">
        <v>8</v>
      </c>
      <c r="B10" s="4">
        <v>306</v>
      </c>
      <c r="C10" s="4" t="s">
        <v>9</v>
      </c>
      <c r="D10" s="5">
        <v>165</v>
      </c>
      <c r="E10" s="4">
        <v>82</v>
      </c>
      <c r="F10" s="6">
        <v>13530</v>
      </c>
      <c r="G10" s="6">
        <v>10824</v>
      </c>
      <c r="H10" s="6">
        <v>56.13</v>
      </c>
      <c r="I10" s="6">
        <v>4602.66</v>
      </c>
      <c r="J10" s="6">
        <v>6221.34</v>
      </c>
      <c r="K10" s="6" t="s">
        <v>20</v>
      </c>
    </row>
    <row r="11" spans="1:11" x14ac:dyDescent="0.3">
      <c r="A11" s="4" t="s">
        <v>8</v>
      </c>
      <c r="B11" s="4">
        <v>307</v>
      </c>
      <c r="C11" s="4" t="s">
        <v>10</v>
      </c>
      <c r="D11" s="5">
        <v>199</v>
      </c>
      <c r="E11" s="4">
        <v>69</v>
      </c>
      <c r="F11" s="6">
        <v>13731</v>
      </c>
      <c r="G11" s="6">
        <v>10984.800000000001</v>
      </c>
      <c r="H11" s="6">
        <v>78.05</v>
      </c>
      <c r="I11" s="6">
        <v>5385.45</v>
      </c>
      <c r="J11" s="6">
        <v>5599.3500000000013</v>
      </c>
      <c r="K11" s="6" t="s">
        <v>20</v>
      </c>
    </row>
    <row r="12" spans="1:11" x14ac:dyDescent="0.3">
      <c r="A12" s="4" t="s">
        <v>8</v>
      </c>
      <c r="B12" s="4">
        <v>302</v>
      </c>
      <c r="C12" s="4" t="s">
        <v>11</v>
      </c>
      <c r="D12" s="5">
        <v>299</v>
      </c>
      <c r="E12" s="4">
        <v>40</v>
      </c>
      <c r="F12" s="6">
        <v>11960</v>
      </c>
      <c r="G12" s="6">
        <v>9568</v>
      </c>
      <c r="H12" s="6">
        <v>166.26</v>
      </c>
      <c r="I12" s="6">
        <v>6650.4</v>
      </c>
      <c r="J12" s="6">
        <v>2917.6000000000004</v>
      </c>
      <c r="K12" s="6" t="s">
        <v>18</v>
      </c>
    </row>
    <row r="13" spans="1:11" x14ac:dyDescent="0.3">
      <c r="A13" s="4" t="s">
        <v>8</v>
      </c>
      <c r="B13" s="4">
        <v>301</v>
      </c>
      <c r="C13" s="4" t="s">
        <v>12</v>
      </c>
      <c r="D13" s="5">
        <v>175</v>
      </c>
      <c r="E13" s="4">
        <v>47</v>
      </c>
      <c r="F13" s="6">
        <v>8225</v>
      </c>
      <c r="G13" s="6">
        <v>6580</v>
      </c>
      <c r="H13" s="6">
        <v>98.87</v>
      </c>
      <c r="I13" s="6">
        <v>4646.8900000000003</v>
      </c>
      <c r="J13" s="6">
        <v>1933.1099999999997</v>
      </c>
      <c r="K13" s="6" t="s">
        <v>18</v>
      </c>
    </row>
    <row r="14" spans="1:11" x14ac:dyDescent="0.3">
      <c r="A14" s="4" t="s">
        <v>8</v>
      </c>
      <c r="B14" s="4">
        <v>303</v>
      </c>
      <c r="C14" s="4" t="s">
        <v>24</v>
      </c>
      <c r="D14" s="5">
        <v>48</v>
      </c>
      <c r="E14" s="4">
        <v>37</v>
      </c>
      <c r="F14" s="6">
        <v>1776</v>
      </c>
      <c r="G14" s="6">
        <v>1420.8000000000002</v>
      </c>
      <c r="H14" s="6">
        <v>19.559999999999999</v>
      </c>
      <c r="I14" s="6">
        <v>723.71999999999991</v>
      </c>
      <c r="J14" s="6">
        <v>697.08000000000027</v>
      </c>
      <c r="K14" s="6" t="s">
        <v>18</v>
      </c>
    </row>
    <row r="15" spans="1:11" x14ac:dyDescent="0.3">
      <c r="A15" s="4" t="s">
        <v>8</v>
      </c>
      <c r="B15" s="4">
        <v>304</v>
      </c>
      <c r="C15" s="4" t="s">
        <v>13</v>
      </c>
      <c r="D15" s="5">
        <v>123</v>
      </c>
      <c r="E15" s="4">
        <v>85</v>
      </c>
      <c r="F15" s="6">
        <v>10455</v>
      </c>
      <c r="G15" s="6">
        <v>8364</v>
      </c>
      <c r="H15" s="6">
        <v>49.21</v>
      </c>
      <c r="I15" s="6">
        <v>4182.8500000000004</v>
      </c>
      <c r="J15" s="6">
        <v>4181.1499999999996</v>
      </c>
      <c r="K15" s="6" t="s">
        <v>19</v>
      </c>
    </row>
    <row r="16" spans="1:11" x14ac:dyDescent="0.3">
      <c r="A16" s="4" t="s">
        <v>8</v>
      </c>
      <c r="B16" s="4">
        <v>305</v>
      </c>
      <c r="C16" s="4" t="s">
        <v>14</v>
      </c>
      <c r="D16" s="5">
        <v>62</v>
      </c>
      <c r="E16" s="4">
        <v>73</v>
      </c>
      <c r="F16" s="6">
        <v>4526</v>
      </c>
      <c r="G16" s="6">
        <v>3620.8</v>
      </c>
      <c r="H16" s="6">
        <v>24.99</v>
      </c>
      <c r="I16" s="6">
        <v>1824.27</v>
      </c>
      <c r="J16" s="6">
        <v>1796.5300000000002</v>
      </c>
      <c r="K16" s="6" t="s">
        <v>19</v>
      </c>
    </row>
    <row r="17" spans="1:11" x14ac:dyDescent="0.3">
      <c r="A17" s="4" t="s">
        <v>16</v>
      </c>
      <c r="B17" s="4">
        <v>306</v>
      </c>
      <c r="C17" s="4" t="s">
        <v>9</v>
      </c>
      <c r="D17" s="5">
        <v>165</v>
      </c>
      <c r="E17" s="4">
        <v>40</v>
      </c>
      <c r="F17" s="6">
        <v>6600</v>
      </c>
      <c r="G17" s="6">
        <v>5280</v>
      </c>
      <c r="H17" s="6">
        <v>56.13</v>
      </c>
      <c r="I17" s="6">
        <v>2245.2000000000003</v>
      </c>
      <c r="J17" s="6">
        <v>3034.7999999999997</v>
      </c>
      <c r="K17" s="6" t="s">
        <v>20</v>
      </c>
    </row>
    <row r="18" spans="1:11" x14ac:dyDescent="0.3">
      <c r="A18" s="4" t="s">
        <v>16</v>
      </c>
      <c r="B18" s="4">
        <v>307</v>
      </c>
      <c r="C18" s="4" t="s">
        <v>10</v>
      </c>
      <c r="D18" s="5">
        <v>199</v>
      </c>
      <c r="E18" s="4">
        <v>94</v>
      </c>
      <c r="F18" s="6">
        <v>18706</v>
      </c>
      <c r="G18" s="6">
        <v>14964.800000000001</v>
      </c>
      <c r="H18" s="6">
        <v>78.05</v>
      </c>
      <c r="I18" s="6">
        <v>7336.7</v>
      </c>
      <c r="J18" s="6">
        <v>7628.1000000000013</v>
      </c>
      <c r="K18" s="6" t="s">
        <v>20</v>
      </c>
    </row>
    <row r="19" spans="1:11" x14ac:dyDescent="0.3">
      <c r="A19" s="4" t="s">
        <v>16</v>
      </c>
      <c r="B19" s="4">
        <v>302</v>
      </c>
      <c r="C19" s="4" t="s">
        <v>11</v>
      </c>
      <c r="D19" s="5">
        <v>299</v>
      </c>
      <c r="E19" s="4">
        <v>70</v>
      </c>
      <c r="F19" s="6">
        <v>20930</v>
      </c>
      <c r="G19" s="6">
        <v>16744</v>
      </c>
      <c r="H19" s="6">
        <v>166.26</v>
      </c>
      <c r="I19" s="6">
        <v>11638.199999999999</v>
      </c>
      <c r="J19" s="6">
        <v>5105.8000000000011</v>
      </c>
      <c r="K19" s="6" t="s">
        <v>18</v>
      </c>
    </row>
    <row r="20" spans="1:11" x14ac:dyDescent="0.3">
      <c r="A20" s="4" t="s">
        <v>16</v>
      </c>
      <c r="B20" s="4">
        <v>301</v>
      </c>
      <c r="C20" s="4" t="s">
        <v>12</v>
      </c>
      <c r="D20" s="5">
        <v>175</v>
      </c>
      <c r="E20" s="4">
        <v>76</v>
      </c>
      <c r="F20" s="6">
        <v>13300</v>
      </c>
      <c r="G20" s="6">
        <v>10640</v>
      </c>
      <c r="H20" s="6">
        <v>98.87</v>
      </c>
      <c r="I20" s="6">
        <v>7514.1200000000008</v>
      </c>
      <c r="J20" s="6">
        <v>3125.8799999999992</v>
      </c>
      <c r="K20" s="6" t="s">
        <v>18</v>
      </c>
    </row>
    <row r="21" spans="1:11" x14ac:dyDescent="0.3">
      <c r="A21" s="4" t="s">
        <v>16</v>
      </c>
      <c r="B21" s="4">
        <v>303</v>
      </c>
      <c r="C21" s="4" t="s">
        <v>24</v>
      </c>
      <c r="D21" s="5">
        <v>48</v>
      </c>
      <c r="E21" s="4">
        <v>39</v>
      </c>
      <c r="F21" s="6">
        <v>1872</v>
      </c>
      <c r="G21" s="6">
        <v>1497.6000000000001</v>
      </c>
      <c r="H21" s="6">
        <v>19.559999999999999</v>
      </c>
      <c r="I21" s="6">
        <v>762.83999999999992</v>
      </c>
      <c r="J21" s="6">
        <v>734.76000000000022</v>
      </c>
      <c r="K21" s="6" t="s">
        <v>18</v>
      </c>
    </row>
    <row r="22" spans="1:11" x14ac:dyDescent="0.3">
      <c r="A22" s="4" t="s">
        <v>16</v>
      </c>
      <c r="B22" s="4">
        <v>304</v>
      </c>
      <c r="C22" s="4" t="s">
        <v>13</v>
      </c>
      <c r="D22" s="5">
        <v>123</v>
      </c>
      <c r="E22" s="4">
        <v>80</v>
      </c>
      <c r="F22" s="6">
        <v>9840</v>
      </c>
      <c r="G22" s="6">
        <v>7872</v>
      </c>
      <c r="H22" s="6">
        <v>49.21</v>
      </c>
      <c r="I22" s="6">
        <v>3936.8</v>
      </c>
      <c r="J22" s="6">
        <v>3935.2</v>
      </c>
      <c r="K22" s="6" t="s">
        <v>19</v>
      </c>
    </row>
    <row r="23" spans="1:11" x14ac:dyDescent="0.3">
      <c r="A23" s="4" t="s">
        <v>16</v>
      </c>
      <c r="B23" s="4">
        <v>305</v>
      </c>
      <c r="C23" s="4" t="s">
        <v>14</v>
      </c>
      <c r="D23" s="5">
        <v>62</v>
      </c>
      <c r="E23" s="4">
        <v>67</v>
      </c>
      <c r="F23" s="6">
        <v>4154</v>
      </c>
      <c r="G23" s="6">
        <v>3323.2000000000003</v>
      </c>
      <c r="H23" s="6">
        <v>24.99</v>
      </c>
      <c r="I23" s="6">
        <v>1674.33</v>
      </c>
      <c r="J23" s="6">
        <v>1648.8700000000003</v>
      </c>
      <c r="K23" s="6" t="s">
        <v>19</v>
      </c>
    </row>
    <row r="24" spans="1:11" x14ac:dyDescent="0.3">
      <c r="A24" s="7"/>
      <c r="B24" s="7"/>
      <c r="C24" s="7"/>
      <c r="D24" s="8"/>
      <c r="E24" s="7"/>
      <c r="F24" s="9">
        <f>SUBTOTAL(109,Table13[Omsætning inkl. moms])</f>
        <v>208203</v>
      </c>
      <c r="G24" s="9">
        <f>SUBTOTAL(109,Table13[Omsætning ex. moms])</f>
        <v>166562.40000000002</v>
      </c>
      <c r="H24" s="9"/>
      <c r="I24" s="9"/>
      <c r="J24" s="10"/>
      <c r="K24" s="10"/>
    </row>
  </sheetData>
  <pageMargins left="0.7" right="0.7" top="0.75" bottom="0.75" header="0.3" footer="0.3"/>
  <pageSetup fitToHeight="0" orientation="landscape" r:id="rId1"/>
  <headerFooter>
    <oddHeader>&amp;CHeader</oddHeader>
    <oddFooter>&amp;CFooter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Salogsoversigt</vt:lpstr>
      <vt:lpstr>Salogsoversigt!Print_Area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cp:lastPrinted>2017-11-13T10:49:26Z</cp:lastPrinted>
  <dcterms:created xsi:type="dcterms:W3CDTF">2017-10-12T17:01:54Z</dcterms:created>
  <dcterms:modified xsi:type="dcterms:W3CDTF">2017-11-13T11:17:28Z</dcterms:modified>
</cp:coreProperties>
</file>