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tzHowAarhus\Dropbox\Cras Melius\Excel\"/>
    </mc:Choice>
  </mc:AlternateContent>
  <bookViews>
    <workbookView xWindow="0" yWindow="0" windowWidth="23040" windowHeight="9636" activeTab="2" xr2:uid="{C25227ED-A8E9-4279-B624-E392EC86D508}"/>
  </bookViews>
  <sheets>
    <sheet name="Øvelse" sheetId="2" r:id="rId1"/>
    <sheet name="Kundetilfredshed - NPS" sheetId="3" r:id="rId2"/>
    <sheet name="Facit - Kundetilfredshed - NPS" sheetId="1" r:id="rId3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D17" i="2"/>
  <c r="D18" i="2"/>
  <c r="D20" i="2" s="1"/>
  <c r="D16" i="2"/>
  <c r="H6" i="1"/>
  <c r="H7" i="1" s="1"/>
  <c r="J6" i="1"/>
  <c r="J7" i="1" s="1"/>
  <c r="K6" i="1"/>
  <c r="K7" i="1" s="1"/>
  <c r="I6" i="1"/>
  <c r="I7" i="1" s="1"/>
</calcChain>
</file>

<file path=xl/sharedStrings.xml><?xml version="1.0" encoding="utf-8"?>
<sst xmlns="http://schemas.openxmlformats.org/spreadsheetml/2006/main" count="46" uniqueCount="22">
  <si>
    <t>Kundenummer</t>
  </si>
  <si>
    <t>Måned</t>
  </si>
  <si>
    <t>Måned År</t>
  </si>
  <si>
    <t>Note</t>
  </si>
  <si>
    <t>NPS</t>
  </si>
  <si>
    <t>"På en skala fra 1-10, hvad er sandsynligheden for, at du vil anbefale vores produkt/service til en ven eller kollega?"</t>
  </si>
  <si>
    <t>Type</t>
  </si>
  <si>
    <t>1-6</t>
  </si>
  <si>
    <t>7-8</t>
  </si>
  <si>
    <t>9-10</t>
  </si>
  <si>
    <t>NPS Score</t>
  </si>
  <si>
    <t>Promoters</t>
  </si>
  <si>
    <t>Passives</t>
  </si>
  <si>
    <t>Detractors</t>
  </si>
  <si>
    <t>Total</t>
  </si>
  <si>
    <t>Eksempel</t>
  </si>
  <si>
    <t>Antal</t>
  </si>
  <si>
    <t>&lt;- NPS</t>
  </si>
  <si>
    <t>NPS Score udregnes som antal promotors i % - detractors i %.</t>
  </si>
  <si>
    <t>% af total</t>
  </si>
  <si>
    <t>Øvelse: Lav betinget formatering på NPS score + lav en grafisk oversigt over udviklingen i NPS</t>
  </si>
  <si>
    <t>Net Promotor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</si>
</sst>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C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quotePrefix="1"/>
    <xf numFmtId="1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/>
    <xf numFmtId="0" fontId="6" fillId="0" borderId="0" xfId="0" applyFont="1"/>
    <xf numFmtId="0" fontId="4" fillId="0" borderId="1" xfId="0" applyFont="1" applyBorder="1" applyAlignment="1">
      <alignment horizontal="center"/>
    </xf>
    <xf numFmtId="16" fontId="7" fillId="2" borderId="1" xfId="0" quotePrefix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4" borderId="1" xfId="0" quotePrefix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1" xfId="0" quotePrefix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7" fontId="0" fillId="0" borderId="0" xfId="0" applyNumberFormat="1" applyAlignment="1">
      <alignment wrapText="1"/>
    </xf>
    <xf numFmtId="0" fontId="5" fillId="0" borderId="0" xfId="0" applyFont="1" applyAlignment="1"/>
    <xf numFmtId="0" fontId="0" fillId="0" borderId="2" xfId="0" applyBorder="1"/>
    <xf numFmtId="9" fontId="0" fillId="0" borderId="0" xfId="0" applyNumberFormat="1"/>
    <xf numFmtId="0" fontId="4" fillId="0" borderId="2" xfId="0" applyFont="1" applyBorder="1"/>
    <xf numFmtId="0" fontId="4" fillId="0" borderId="4" xfId="0" applyFont="1" applyBorder="1"/>
    <xf numFmtId="9" fontId="4" fillId="0" borderId="4" xfId="1" applyFont="1" applyBorder="1"/>
    <xf numFmtId="0" fontId="4" fillId="0" borderId="3" xfId="0" applyFont="1" applyBorder="1" applyAlignment="1">
      <alignment wrapText="1"/>
    </xf>
    <xf numFmtId="17" fontId="4" fillId="0" borderId="3" xfId="0" applyNumberFormat="1" applyFont="1" applyBorder="1"/>
    <xf numFmtId="17" fontId="4" fillId="0" borderId="3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0" xfId="0" applyFont="1" applyAlignment="1">
      <alignment horizontal="center"/>
    </xf>
    <xf numFmtId="9" fontId="0" fillId="0" borderId="5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2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numFmt numFmtId="0" formatCode="General"/>
    </dxf>
    <dxf>
      <alignment horizontal="general" vertical="bottom" textRotation="0" wrapText="1" indent="0" justifyLastLine="0" shrinkToFit="0" readingOrder="0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6100"/>
      <color rgb="FFC6EFCE"/>
      <color rgb="FF9C5700"/>
      <color rgb="FFFFEB9C"/>
      <color rgb="FFCC0000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4"/>
          <c:tx>
            <c:strRef>
              <c:f>'Facit - Kundetilfredshed - NPS'!$G$7</c:f>
              <c:strCache>
                <c:ptCount val="1"/>
                <c:pt idx="0">
                  <c:v>NPS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'Facit - Kundetilfredshed - NPS'!$H$2:$K$2</c:f>
              <c:numCache>
                <c:formatCode>mmm\-yy</c:formatCode>
                <c:ptCount val="4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</c:numCache>
            </c:numRef>
          </c:cat>
          <c:val>
            <c:numRef>
              <c:f>'Facit - Kundetilfredshed - NPS'!$H$7:$K$7</c:f>
              <c:numCache>
                <c:formatCode>0%</c:formatCode>
                <c:ptCount val="4"/>
                <c:pt idx="0">
                  <c:v>0.15999999999999998</c:v>
                </c:pt>
                <c:pt idx="1">
                  <c:v>-0.12</c:v>
                </c:pt>
                <c:pt idx="2">
                  <c:v>8.0000000000000016E-2</c:v>
                </c:pt>
                <c:pt idx="3">
                  <c:v>-0.06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D8-4650-A98E-77C8FAED2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5038152"/>
        <c:axId val="5350397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'Facit - Kundetilfredshed - NPS'!$G$3</c15:sqref>
                        </c15:formulaRef>
                      </c:ext>
                    </c:extLst>
                    <c:strCache>
                      <c:ptCount val="1"/>
                      <c:pt idx="0">
                        <c:v>Promoters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'Facit - Kundetilfredshed - NPS'!$H$2:$K$2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42979</c:v>
                      </c:pt>
                      <c:pt idx="1">
                        <c:v>43009</c:v>
                      </c:pt>
                      <c:pt idx="2">
                        <c:v>43040</c:v>
                      </c:pt>
                      <c:pt idx="3">
                        <c:v>43070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'Facit - Kundetilfredshed - NPS'!$H$3:$K$3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22</c:v>
                      </c:pt>
                      <c:pt idx="1">
                        <c:v>15</c:v>
                      </c:pt>
                      <c:pt idx="2">
                        <c:v>23</c:v>
                      </c:pt>
                      <c:pt idx="3">
                        <c:v>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AAD8-4650-A98E-77C8FAED2756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'Facit - Kundetilfredshed - NPS'!$G$4</c15:sqref>
                        </c15:formulaRef>
                      </c:ext>
                    </c:extLst>
                    <c:strCache>
                      <c:ptCount val="1"/>
                      <c:pt idx="0">
                        <c:v>Passives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'Facit - Kundetilfredshed - NPS'!$H$2:$K$2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42979</c:v>
                      </c:pt>
                      <c:pt idx="1">
                        <c:v>43009</c:v>
                      </c:pt>
                      <c:pt idx="2">
                        <c:v>43040</c:v>
                      </c:pt>
                      <c:pt idx="3">
                        <c:v>43070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'Facit - Kundetilfredshed - NPS'!$H$4:$K$4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14</c:v>
                      </c:pt>
                      <c:pt idx="1">
                        <c:v>14</c:v>
                      </c:pt>
                      <c:pt idx="2">
                        <c:v>8</c:v>
                      </c:pt>
                      <c:pt idx="3">
                        <c:v>13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AAD8-4650-A98E-77C8FAED275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'Facit - Kundetilfredshed - NPS'!$G$5</c15:sqref>
                        </c15:formulaRef>
                      </c:ext>
                    </c:extLst>
                    <c:strCache>
                      <c:ptCount val="1"/>
                      <c:pt idx="0">
                        <c:v>Detractors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'Facit - Kundetilfredshed - NPS'!$H$2:$K$2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42979</c:v>
                      </c:pt>
                      <c:pt idx="1">
                        <c:v>43009</c:v>
                      </c:pt>
                      <c:pt idx="2">
                        <c:v>43040</c:v>
                      </c:pt>
                      <c:pt idx="3">
                        <c:v>43070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'Facit - Kundetilfredshed - NPS'!$H$5:$K$5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14</c:v>
                      </c:pt>
                      <c:pt idx="1">
                        <c:v>21</c:v>
                      </c:pt>
                      <c:pt idx="2">
                        <c:v>19</c:v>
                      </c:pt>
                      <c:pt idx="3">
                        <c:v>20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AD8-4650-A98E-77C8FAED275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'Facit - Kundetilfredshed - NPS'!$G$6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'Facit - Kundetilfredshed - NPS'!$H$2:$K$2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42979</c:v>
                      </c:pt>
                      <c:pt idx="1">
                        <c:v>43009</c:v>
                      </c:pt>
                      <c:pt idx="2">
                        <c:v>43040</c:v>
                      </c:pt>
                      <c:pt idx="3">
                        <c:v>43070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'Facit - Kundetilfredshed - NPS'!$H$6:$K$6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50</c:v>
                      </c:pt>
                      <c:pt idx="1">
                        <c:v>50</c:v>
                      </c:pt>
                      <c:pt idx="2">
                        <c:v>50</c:v>
                      </c:pt>
                      <c:pt idx="3">
                        <c:v>50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AAD8-4650-A98E-77C8FAED2756}"/>
                  </c:ext>
                </c:extLst>
              </c15:ser>
            </c15:filteredLineSeries>
          </c:ext>
        </c:extLst>
      </c:lineChart>
      <c:dateAx>
        <c:axId val="535038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039792"/>
        <c:crosses val="autoZero"/>
        <c:auto val="1"/>
        <c:lblOffset val="100"/>
        <c:baseTimeUnit val="months"/>
      </c:dateAx>
      <c:valAx>
        <c:axId val="53503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038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246043</xdr:colOff>
      <xdr:row>0</xdr:row>
      <xdr:rowOff>178885</xdr:rowOff>
    </xdr:from>
    <xdr:ext cx="4264997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2B69DB3-D5B0-479F-B007-0BA99A879DA8}"/>
            </a:ext>
          </a:extLst>
        </xdr:cNvPr>
        <xdr:cNvSpPr/>
      </xdr:nvSpPr>
      <xdr:spPr>
        <a:xfrm>
          <a:off x="1099483" y="178885"/>
          <a:ext cx="426499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NPS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114300</xdr:rowOff>
    </xdr:from>
    <xdr:to>
      <xdr:col>13</xdr:col>
      <xdr:colOff>198120</xdr:colOff>
      <xdr:row>23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C02C4EC-FF7E-4A0B-B613-D75D4D5A3E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246043</xdr:colOff>
      <xdr:row>0</xdr:row>
      <xdr:rowOff>178885</xdr:rowOff>
    </xdr:from>
    <xdr:ext cx="4264997" cy="937629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626A0A8-54D6-4FA8-B919-2056657C9E5E}"/>
            </a:ext>
          </a:extLst>
        </xdr:cNvPr>
        <xdr:cNvSpPr/>
      </xdr:nvSpPr>
      <xdr:spPr>
        <a:xfrm>
          <a:off x="1099483" y="178885"/>
          <a:ext cx="426499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NPS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F0800-81C2-49FA-91C1-2E8FE82606F2}" name="Table24" displayName="Table24" ref="B8:E208" totalsRowShown="0" headerRowDxfId="22">
  <autoFilter ref="B8:E208" xr:uid="{FA0090D6-BF99-4632-BA8B-38A6C5D0CDA9}"/>
  <tableColumns count="4">
    <tableColumn id="5" xr3:uid="{E437369B-9B07-4819-9782-79C060FDFFDB}" name="Måned År"/>
    <tableColumn id="1" xr3:uid="{96CD1229-E1A1-4AD4-9EED-E66715B03224}" name="Kundenummer"/>
    <tableColumn id="2" xr3:uid="{AEF1A03A-E126-4853-9DA8-875252603377}" name="NPS" dataDxfId="21"/>
    <tableColumn id="4" xr3:uid="{A5C464F4-F511-4A47-8D6E-DAA69641BF3F}" name="Not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A29B95-79F4-42D1-9688-70F701569EFE}" name="Table2" displayName="Table2" ref="B8:E208" totalsRowShown="0" headerRowDxfId="24">
  <autoFilter ref="B8:E208" xr:uid="{FA0090D6-BF99-4632-BA8B-38A6C5D0CDA9}"/>
  <tableColumns count="4">
    <tableColumn id="5" xr3:uid="{0AF4B60E-9C39-49F1-A133-2CCB45B4A5C6}" name="Måned År"/>
    <tableColumn id="1" xr3:uid="{6AB77844-2F4E-4505-9081-EFBF51162837}" name="Kundenummer"/>
    <tableColumn id="2" xr3:uid="{E15943BF-F24E-450C-A49B-C108C9E89948}" name="NPS" dataDxfId="23"/>
    <tableColumn id="4" xr3:uid="{9088BA27-B03B-430B-8478-FB9D7805C215}" name="Not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9EB1D-509C-43DC-A7FB-7E108D2DD3EC}">
  <dimension ref="A1:G23"/>
  <sheetViews>
    <sheetView showGridLines="0" zoomScale="130" zoomScaleNormal="130" workbookViewId="0">
      <selection activeCell="G10" sqref="G10"/>
    </sheetView>
  </sheetViews>
  <sheetFormatPr defaultRowHeight="14.4" x14ac:dyDescent="0.3"/>
  <cols>
    <col min="1" max="1" width="11.33203125" customWidth="1"/>
    <col min="2" max="2" width="11.5546875" customWidth="1"/>
    <col min="4" max="4" width="9.5546875" customWidth="1"/>
  </cols>
  <sheetData>
    <row r="1" spans="1:4" x14ac:dyDescent="0.3">
      <c r="A1" s="2" t="s">
        <v>21</v>
      </c>
    </row>
    <row r="2" spans="1:4" x14ac:dyDescent="0.3">
      <c r="A2" s="1" t="s">
        <v>20</v>
      </c>
    </row>
    <row r="4" spans="1:4" x14ac:dyDescent="0.3">
      <c r="A4" s="2" t="s">
        <v>4</v>
      </c>
    </row>
    <row r="5" spans="1:4" x14ac:dyDescent="0.3">
      <c r="A5" s="8" t="s">
        <v>5</v>
      </c>
    </row>
    <row r="7" spans="1:4" x14ac:dyDescent="0.3">
      <c r="A7" s="9" t="s">
        <v>10</v>
      </c>
      <c r="B7" s="9" t="s">
        <v>6</v>
      </c>
    </row>
    <row r="8" spans="1:4" x14ac:dyDescent="0.3">
      <c r="A8" s="10" t="s">
        <v>7</v>
      </c>
      <c r="B8" s="11" t="s">
        <v>13</v>
      </c>
    </row>
    <row r="9" spans="1:4" x14ac:dyDescent="0.3">
      <c r="A9" s="12" t="s">
        <v>8</v>
      </c>
      <c r="B9" s="13" t="s">
        <v>12</v>
      </c>
    </row>
    <row r="10" spans="1:4" x14ac:dyDescent="0.3">
      <c r="A10" s="14" t="s">
        <v>9</v>
      </c>
      <c r="B10" s="15" t="s">
        <v>11</v>
      </c>
    </row>
    <row r="12" spans="1:4" x14ac:dyDescent="0.3">
      <c r="A12" t="s">
        <v>18</v>
      </c>
    </row>
    <row r="14" spans="1:4" x14ac:dyDescent="0.3">
      <c r="A14" s="2" t="s">
        <v>15</v>
      </c>
    </row>
    <row r="15" spans="1:4" x14ac:dyDescent="0.3">
      <c r="A15" s="9" t="s">
        <v>10</v>
      </c>
      <c r="B15" s="9" t="s">
        <v>6</v>
      </c>
      <c r="C15" s="9" t="s">
        <v>16</v>
      </c>
      <c r="D15" s="9" t="s">
        <v>19</v>
      </c>
    </row>
    <row r="16" spans="1:4" x14ac:dyDescent="0.3">
      <c r="A16" s="10" t="s">
        <v>7</v>
      </c>
      <c r="B16" s="11" t="s">
        <v>13</v>
      </c>
      <c r="C16" s="26">
        <v>10</v>
      </c>
      <c r="D16" s="27">
        <f>C16/$C$20</f>
        <v>0.27027027027027029</v>
      </c>
    </row>
    <row r="17" spans="1:7" x14ac:dyDescent="0.3">
      <c r="A17" s="12" t="s">
        <v>8</v>
      </c>
      <c r="B17" s="13" t="s">
        <v>12</v>
      </c>
      <c r="C17" s="26">
        <v>15</v>
      </c>
      <c r="D17" s="27">
        <f>C17/$C$20</f>
        <v>0.40540540540540543</v>
      </c>
    </row>
    <row r="18" spans="1:7" x14ac:dyDescent="0.3">
      <c r="A18" s="14" t="s">
        <v>9</v>
      </c>
      <c r="B18" s="15" t="s">
        <v>11</v>
      </c>
      <c r="C18" s="26">
        <v>12</v>
      </c>
      <c r="D18" s="27">
        <f>C18/$C$20</f>
        <v>0.32432432432432434</v>
      </c>
    </row>
    <row r="19" spans="1:7" ht="9.6" customHeight="1" thickBot="1" x14ac:dyDescent="0.35"/>
    <row r="20" spans="1:7" ht="15" thickBot="1" x14ac:dyDescent="0.35">
      <c r="B20" s="5" t="s">
        <v>14</v>
      </c>
      <c r="C20" s="28">
        <f>SUM(C16:C18)</f>
        <v>37</v>
      </c>
      <c r="D20" s="29">
        <f>D18-D16</f>
        <v>5.4054054054054057E-2</v>
      </c>
      <c r="E20" s="3" t="s">
        <v>17</v>
      </c>
    </row>
    <row r="23" spans="1:7" x14ac:dyDescent="0.3">
      <c r="G2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71006-6E8E-4EDB-8D5E-5DCBF093E428}">
  <dimension ref="B2:L208"/>
  <sheetViews>
    <sheetView showGridLines="0" workbookViewId="0"/>
  </sheetViews>
  <sheetFormatPr defaultRowHeight="14.4" x14ac:dyDescent="0.3"/>
  <cols>
    <col min="1" max="1" width="12.44140625" customWidth="1"/>
    <col min="2" max="2" width="16.33203125" bestFit="1" customWidth="1"/>
    <col min="3" max="3" width="23.33203125" customWidth="1"/>
    <col min="4" max="4" width="12.109375" customWidth="1"/>
    <col min="5" max="5" width="20.21875" bestFit="1" customWidth="1"/>
    <col min="6" max="6" width="10.33203125" customWidth="1"/>
    <col min="7" max="7" width="10.44140625" customWidth="1"/>
  </cols>
  <sheetData>
    <row r="2" spans="2:12" x14ac:dyDescent="0.3">
      <c r="G2" s="23" t="s">
        <v>1</v>
      </c>
      <c r="H2" s="24">
        <v>42979</v>
      </c>
      <c r="I2" s="24">
        <v>43009</v>
      </c>
      <c r="J2" s="25">
        <v>43040</v>
      </c>
      <c r="K2" s="25">
        <v>43070</v>
      </c>
      <c r="L2" s="4"/>
    </row>
    <row r="3" spans="2:12" x14ac:dyDescent="0.3">
      <c r="G3" s="2" t="s">
        <v>11</v>
      </c>
    </row>
    <row r="4" spans="2:12" x14ac:dyDescent="0.3">
      <c r="G4" s="2" t="s">
        <v>12</v>
      </c>
    </row>
    <row r="5" spans="2:12" x14ac:dyDescent="0.3">
      <c r="G5" s="2" t="s">
        <v>13</v>
      </c>
    </row>
    <row r="6" spans="2:12" x14ac:dyDescent="0.3">
      <c r="G6" s="20" t="s">
        <v>14</v>
      </c>
      <c r="H6" s="18"/>
      <c r="I6" s="18"/>
      <c r="J6" s="18"/>
      <c r="K6" s="18"/>
    </row>
    <row r="7" spans="2:12" ht="18" x14ac:dyDescent="0.35">
      <c r="B7" s="17"/>
      <c r="C7" s="17"/>
      <c r="D7" s="17"/>
      <c r="E7" s="17"/>
      <c r="G7" s="21" t="s">
        <v>4</v>
      </c>
      <c r="H7" s="22"/>
      <c r="I7" s="22"/>
      <c r="J7" s="22"/>
      <c r="K7" s="22"/>
      <c r="L7" s="19"/>
    </row>
    <row r="8" spans="2:12" s="6" customFormat="1" x14ac:dyDescent="0.3">
      <c r="B8" s="6" t="s">
        <v>2</v>
      </c>
      <c r="C8" s="6" t="s">
        <v>0</v>
      </c>
      <c r="D8" s="6" t="s">
        <v>4</v>
      </c>
      <c r="E8" s="6" t="s">
        <v>3</v>
      </c>
      <c r="G8" s="16"/>
      <c r="H8" s="16"/>
    </row>
    <row r="9" spans="2:12" x14ac:dyDescent="0.3">
      <c r="B9" s="4">
        <v>43040</v>
      </c>
      <c r="C9">
        <v>4906</v>
      </c>
      <c r="D9">
        <v>10</v>
      </c>
    </row>
    <row r="10" spans="2:12" x14ac:dyDescent="0.3">
      <c r="B10" s="4">
        <v>43040</v>
      </c>
      <c r="C10">
        <v>6859</v>
      </c>
      <c r="D10">
        <v>9</v>
      </c>
    </row>
    <row r="11" spans="2:12" x14ac:dyDescent="0.3">
      <c r="B11" s="4">
        <v>43040</v>
      </c>
      <c r="C11">
        <v>6715</v>
      </c>
      <c r="D11">
        <v>1</v>
      </c>
    </row>
    <row r="12" spans="2:12" x14ac:dyDescent="0.3">
      <c r="B12" s="4">
        <v>43040</v>
      </c>
      <c r="C12">
        <v>5634</v>
      </c>
      <c r="D12">
        <v>6</v>
      </c>
    </row>
    <row r="13" spans="2:12" x14ac:dyDescent="0.3">
      <c r="B13" s="4">
        <v>43040</v>
      </c>
      <c r="C13">
        <v>5959</v>
      </c>
      <c r="D13">
        <v>10</v>
      </c>
    </row>
    <row r="14" spans="2:12" x14ac:dyDescent="0.3">
      <c r="B14" s="4">
        <v>43040</v>
      </c>
      <c r="C14">
        <v>3900</v>
      </c>
      <c r="D14">
        <v>5</v>
      </c>
    </row>
    <row r="15" spans="2:12" x14ac:dyDescent="0.3">
      <c r="B15" s="4">
        <v>43040</v>
      </c>
      <c r="C15">
        <v>5384</v>
      </c>
      <c r="D15">
        <v>7</v>
      </c>
    </row>
    <row r="16" spans="2:12" x14ac:dyDescent="0.3">
      <c r="B16" s="4">
        <v>43040</v>
      </c>
      <c r="C16">
        <v>4795</v>
      </c>
      <c r="D16">
        <v>8</v>
      </c>
    </row>
    <row r="17" spans="2:4" x14ac:dyDescent="0.3">
      <c r="B17" s="4">
        <v>43040</v>
      </c>
      <c r="C17">
        <v>5646</v>
      </c>
      <c r="D17">
        <v>9</v>
      </c>
    </row>
    <row r="18" spans="2:4" x14ac:dyDescent="0.3">
      <c r="B18" s="4">
        <v>43040</v>
      </c>
      <c r="C18">
        <v>3683</v>
      </c>
      <c r="D18">
        <v>10</v>
      </c>
    </row>
    <row r="19" spans="2:4" x14ac:dyDescent="0.3">
      <c r="B19" s="4">
        <v>43040</v>
      </c>
      <c r="C19">
        <v>2130</v>
      </c>
      <c r="D19">
        <v>10</v>
      </c>
    </row>
    <row r="20" spans="2:4" x14ac:dyDescent="0.3">
      <c r="B20" s="4">
        <v>43040</v>
      </c>
      <c r="C20">
        <v>5388</v>
      </c>
      <c r="D20">
        <v>9</v>
      </c>
    </row>
    <row r="21" spans="2:4" x14ac:dyDescent="0.3">
      <c r="B21" s="4">
        <v>43040</v>
      </c>
      <c r="C21">
        <v>6034</v>
      </c>
      <c r="D21">
        <v>10</v>
      </c>
    </row>
    <row r="22" spans="2:4" x14ac:dyDescent="0.3">
      <c r="B22" s="4">
        <v>43040</v>
      </c>
      <c r="C22">
        <v>6961</v>
      </c>
      <c r="D22">
        <v>7</v>
      </c>
    </row>
    <row r="23" spans="2:4" x14ac:dyDescent="0.3">
      <c r="B23" s="4">
        <v>43040</v>
      </c>
      <c r="C23">
        <v>4842</v>
      </c>
      <c r="D23">
        <v>2</v>
      </c>
    </row>
    <row r="24" spans="2:4" x14ac:dyDescent="0.3">
      <c r="B24" s="4">
        <v>43040</v>
      </c>
      <c r="C24">
        <v>5230</v>
      </c>
      <c r="D24">
        <v>9</v>
      </c>
    </row>
    <row r="25" spans="2:4" x14ac:dyDescent="0.3">
      <c r="B25" s="4">
        <v>43040</v>
      </c>
      <c r="C25">
        <v>5351</v>
      </c>
      <c r="D25">
        <v>10</v>
      </c>
    </row>
    <row r="26" spans="2:4" x14ac:dyDescent="0.3">
      <c r="B26" s="4">
        <v>43040</v>
      </c>
      <c r="C26">
        <v>3781</v>
      </c>
      <c r="D26">
        <v>6</v>
      </c>
    </row>
    <row r="27" spans="2:4" x14ac:dyDescent="0.3">
      <c r="B27" s="4">
        <v>43040</v>
      </c>
      <c r="C27">
        <v>3115</v>
      </c>
      <c r="D27">
        <v>8</v>
      </c>
    </row>
    <row r="28" spans="2:4" x14ac:dyDescent="0.3">
      <c r="B28" s="4">
        <v>43040</v>
      </c>
      <c r="C28">
        <v>6605</v>
      </c>
      <c r="D28">
        <v>3</v>
      </c>
    </row>
    <row r="29" spans="2:4" x14ac:dyDescent="0.3">
      <c r="B29" s="4">
        <v>43040</v>
      </c>
      <c r="C29">
        <v>2541</v>
      </c>
      <c r="D29">
        <v>8</v>
      </c>
    </row>
    <row r="30" spans="2:4" x14ac:dyDescent="0.3">
      <c r="B30" s="4">
        <v>43040</v>
      </c>
      <c r="C30">
        <v>2500</v>
      </c>
      <c r="D30">
        <v>5</v>
      </c>
    </row>
    <row r="31" spans="2:4" x14ac:dyDescent="0.3">
      <c r="B31" s="4">
        <v>43040</v>
      </c>
      <c r="C31">
        <v>2523</v>
      </c>
      <c r="D31">
        <v>5</v>
      </c>
    </row>
    <row r="32" spans="2:4" x14ac:dyDescent="0.3">
      <c r="B32" s="4">
        <v>43040</v>
      </c>
      <c r="C32">
        <v>5475</v>
      </c>
      <c r="D32">
        <v>9</v>
      </c>
    </row>
    <row r="33" spans="2:4" x14ac:dyDescent="0.3">
      <c r="B33" s="4">
        <v>43040</v>
      </c>
      <c r="C33">
        <v>5889</v>
      </c>
      <c r="D33">
        <v>10</v>
      </c>
    </row>
    <row r="34" spans="2:4" x14ac:dyDescent="0.3">
      <c r="B34" s="4">
        <v>43040</v>
      </c>
      <c r="C34">
        <v>5206</v>
      </c>
      <c r="D34">
        <v>10</v>
      </c>
    </row>
    <row r="35" spans="2:4" x14ac:dyDescent="0.3">
      <c r="B35" s="4">
        <v>43040</v>
      </c>
      <c r="C35">
        <v>6316</v>
      </c>
      <c r="D35">
        <v>4</v>
      </c>
    </row>
    <row r="36" spans="2:4" x14ac:dyDescent="0.3">
      <c r="B36" s="4">
        <v>43040</v>
      </c>
      <c r="C36">
        <v>6647</v>
      </c>
      <c r="D36">
        <v>5</v>
      </c>
    </row>
    <row r="37" spans="2:4" x14ac:dyDescent="0.3">
      <c r="B37" s="4">
        <v>43040</v>
      </c>
      <c r="C37">
        <v>5061</v>
      </c>
      <c r="D37">
        <v>9</v>
      </c>
    </row>
    <row r="38" spans="2:4" x14ac:dyDescent="0.3">
      <c r="B38" s="4">
        <v>43040</v>
      </c>
      <c r="C38">
        <v>5214</v>
      </c>
      <c r="D38">
        <v>6</v>
      </c>
    </row>
    <row r="39" spans="2:4" x14ac:dyDescent="0.3">
      <c r="B39" s="4">
        <v>43040</v>
      </c>
      <c r="C39">
        <v>4115</v>
      </c>
      <c r="D39">
        <v>10</v>
      </c>
    </row>
    <row r="40" spans="2:4" x14ac:dyDescent="0.3">
      <c r="B40" s="4">
        <v>43040</v>
      </c>
      <c r="C40">
        <v>2107</v>
      </c>
      <c r="D40">
        <v>10</v>
      </c>
    </row>
    <row r="41" spans="2:4" x14ac:dyDescent="0.3">
      <c r="B41" s="4">
        <v>43040</v>
      </c>
      <c r="C41">
        <v>2673</v>
      </c>
      <c r="D41">
        <v>10</v>
      </c>
    </row>
    <row r="42" spans="2:4" x14ac:dyDescent="0.3">
      <c r="B42" s="4">
        <v>43040</v>
      </c>
      <c r="C42">
        <v>3472</v>
      </c>
      <c r="D42">
        <v>4</v>
      </c>
    </row>
    <row r="43" spans="2:4" x14ac:dyDescent="0.3">
      <c r="B43" s="4">
        <v>43040</v>
      </c>
      <c r="C43">
        <v>2229</v>
      </c>
      <c r="D43">
        <v>5</v>
      </c>
    </row>
    <row r="44" spans="2:4" x14ac:dyDescent="0.3">
      <c r="B44" s="4">
        <v>43040</v>
      </c>
      <c r="C44">
        <v>3303</v>
      </c>
      <c r="D44">
        <v>5</v>
      </c>
    </row>
    <row r="45" spans="2:4" x14ac:dyDescent="0.3">
      <c r="B45" s="4">
        <v>43040</v>
      </c>
      <c r="C45">
        <v>4764</v>
      </c>
      <c r="D45">
        <v>10</v>
      </c>
    </row>
    <row r="46" spans="2:4" x14ac:dyDescent="0.3">
      <c r="B46" s="4">
        <v>43040</v>
      </c>
      <c r="C46">
        <v>5070</v>
      </c>
      <c r="D46">
        <v>3</v>
      </c>
    </row>
    <row r="47" spans="2:4" x14ac:dyDescent="0.3">
      <c r="B47" s="4">
        <v>43040</v>
      </c>
      <c r="C47">
        <v>7260</v>
      </c>
      <c r="D47">
        <v>10</v>
      </c>
    </row>
    <row r="48" spans="2:4" x14ac:dyDescent="0.3">
      <c r="B48" s="4">
        <v>43040</v>
      </c>
      <c r="C48">
        <v>2163</v>
      </c>
      <c r="D48">
        <v>5</v>
      </c>
    </row>
    <row r="49" spans="2:4" x14ac:dyDescent="0.3">
      <c r="B49" s="4">
        <v>43040</v>
      </c>
      <c r="C49">
        <v>4016</v>
      </c>
      <c r="D49">
        <v>9</v>
      </c>
    </row>
    <row r="50" spans="2:4" x14ac:dyDescent="0.3">
      <c r="B50" s="4">
        <v>43040</v>
      </c>
      <c r="C50">
        <v>2766</v>
      </c>
      <c r="D50">
        <v>8</v>
      </c>
    </row>
    <row r="51" spans="2:4" x14ac:dyDescent="0.3">
      <c r="B51" s="4">
        <v>43040</v>
      </c>
      <c r="C51">
        <v>7505</v>
      </c>
      <c r="D51">
        <v>7</v>
      </c>
    </row>
    <row r="52" spans="2:4" x14ac:dyDescent="0.3">
      <c r="B52" s="4">
        <v>43040</v>
      </c>
      <c r="C52">
        <v>7007</v>
      </c>
      <c r="D52">
        <v>9</v>
      </c>
    </row>
    <row r="53" spans="2:4" x14ac:dyDescent="0.3">
      <c r="B53" s="4">
        <v>43040</v>
      </c>
      <c r="C53">
        <v>2009</v>
      </c>
      <c r="D53">
        <v>6</v>
      </c>
    </row>
    <row r="54" spans="2:4" x14ac:dyDescent="0.3">
      <c r="B54" s="4">
        <v>43040</v>
      </c>
      <c r="C54">
        <v>2336</v>
      </c>
      <c r="D54">
        <v>9</v>
      </c>
    </row>
    <row r="55" spans="2:4" x14ac:dyDescent="0.3">
      <c r="B55" s="4">
        <v>43040</v>
      </c>
      <c r="C55">
        <v>2590</v>
      </c>
      <c r="D55">
        <v>2</v>
      </c>
    </row>
    <row r="56" spans="2:4" x14ac:dyDescent="0.3">
      <c r="B56" s="4">
        <v>43040</v>
      </c>
      <c r="C56">
        <v>7494</v>
      </c>
      <c r="D56">
        <v>8</v>
      </c>
    </row>
    <row r="57" spans="2:4" x14ac:dyDescent="0.3">
      <c r="B57" s="4">
        <v>43040</v>
      </c>
      <c r="C57">
        <v>5112</v>
      </c>
      <c r="D57">
        <v>6</v>
      </c>
    </row>
    <row r="58" spans="2:4" x14ac:dyDescent="0.3">
      <c r="B58" s="4">
        <v>43040</v>
      </c>
      <c r="C58">
        <v>6956</v>
      </c>
      <c r="D58">
        <v>10</v>
      </c>
    </row>
    <row r="59" spans="2:4" x14ac:dyDescent="0.3">
      <c r="B59" s="4">
        <v>43070</v>
      </c>
      <c r="C59">
        <v>6823</v>
      </c>
      <c r="D59">
        <v>10</v>
      </c>
    </row>
    <row r="60" spans="2:4" x14ac:dyDescent="0.3">
      <c r="B60" s="4">
        <v>43070</v>
      </c>
      <c r="C60">
        <v>6185</v>
      </c>
      <c r="D60">
        <v>6</v>
      </c>
    </row>
    <row r="61" spans="2:4" x14ac:dyDescent="0.3">
      <c r="B61" s="4">
        <v>43070</v>
      </c>
      <c r="C61">
        <v>4271</v>
      </c>
      <c r="D61">
        <v>8</v>
      </c>
    </row>
    <row r="62" spans="2:4" x14ac:dyDescent="0.3">
      <c r="B62" s="4">
        <v>43070</v>
      </c>
      <c r="C62">
        <v>7460</v>
      </c>
      <c r="D62">
        <v>6</v>
      </c>
    </row>
    <row r="63" spans="2:4" x14ac:dyDescent="0.3">
      <c r="B63" s="4">
        <v>43070</v>
      </c>
      <c r="C63">
        <v>4435</v>
      </c>
      <c r="D63">
        <v>9</v>
      </c>
    </row>
    <row r="64" spans="2:4" x14ac:dyDescent="0.3">
      <c r="B64" s="4">
        <v>43070</v>
      </c>
      <c r="C64">
        <v>7556</v>
      </c>
      <c r="D64">
        <v>8</v>
      </c>
    </row>
    <row r="65" spans="2:4" x14ac:dyDescent="0.3">
      <c r="B65" s="4">
        <v>43070</v>
      </c>
      <c r="C65">
        <v>2152</v>
      </c>
      <c r="D65">
        <v>9</v>
      </c>
    </row>
    <row r="66" spans="2:4" x14ac:dyDescent="0.3">
      <c r="B66" s="4">
        <v>43070</v>
      </c>
      <c r="C66">
        <v>6646</v>
      </c>
      <c r="D66">
        <v>6</v>
      </c>
    </row>
    <row r="67" spans="2:4" x14ac:dyDescent="0.3">
      <c r="B67" s="4">
        <v>43070</v>
      </c>
      <c r="C67">
        <v>3311</v>
      </c>
      <c r="D67">
        <v>8</v>
      </c>
    </row>
    <row r="68" spans="2:4" x14ac:dyDescent="0.3">
      <c r="B68" s="4">
        <v>43070</v>
      </c>
      <c r="C68">
        <v>4621</v>
      </c>
      <c r="D68">
        <v>10</v>
      </c>
    </row>
    <row r="69" spans="2:4" x14ac:dyDescent="0.3">
      <c r="B69" s="4">
        <v>43070</v>
      </c>
      <c r="C69">
        <v>2793</v>
      </c>
      <c r="D69">
        <v>8</v>
      </c>
    </row>
    <row r="70" spans="2:4" x14ac:dyDescent="0.3">
      <c r="B70" s="4">
        <v>43070</v>
      </c>
      <c r="C70">
        <v>6821</v>
      </c>
      <c r="D70">
        <v>1</v>
      </c>
    </row>
    <row r="71" spans="2:4" x14ac:dyDescent="0.3">
      <c r="B71" s="4">
        <v>43070</v>
      </c>
      <c r="C71">
        <v>7707</v>
      </c>
      <c r="D71">
        <v>8</v>
      </c>
    </row>
    <row r="72" spans="2:4" x14ac:dyDescent="0.3">
      <c r="B72" s="4">
        <v>43070</v>
      </c>
      <c r="C72">
        <v>5941</v>
      </c>
      <c r="D72">
        <v>7</v>
      </c>
    </row>
    <row r="73" spans="2:4" x14ac:dyDescent="0.3">
      <c r="B73" s="4">
        <v>43070</v>
      </c>
      <c r="C73">
        <v>6313</v>
      </c>
      <c r="D73">
        <v>5</v>
      </c>
    </row>
    <row r="74" spans="2:4" x14ac:dyDescent="0.3">
      <c r="B74" s="4">
        <v>43070</v>
      </c>
      <c r="C74">
        <v>7254</v>
      </c>
      <c r="D74">
        <v>9</v>
      </c>
    </row>
    <row r="75" spans="2:4" x14ac:dyDescent="0.3">
      <c r="B75" s="4">
        <v>43070</v>
      </c>
      <c r="C75">
        <v>3202</v>
      </c>
      <c r="D75">
        <v>9</v>
      </c>
    </row>
    <row r="76" spans="2:4" x14ac:dyDescent="0.3">
      <c r="B76" s="4">
        <v>43070</v>
      </c>
      <c r="C76">
        <v>6307</v>
      </c>
      <c r="D76">
        <v>8</v>
      </c>
    </row>
    <row r="77" spans="2:4" x14ac:dyDescent="0.3">
      <c r="B77" s="4">
        <v>43070</v>
      </c>
      <c r="C77">
        <v>3480</v>
      </c>
      <c r="D77">
        <v>1</v>
      </c>
    </row>
    <row r="78" spans="2:4" x14ac:dyDescent="0.3">
      <c r="B78" s="4">
        <v>43070</v>
      </c>
      <c r="C78">
        <v>4553</v>
      </c>
      <c r="D78">
        <v>7</v>
      </c>
    </row>
    <row r="79" spans="2:4" x14ac:dyDescent="0.3">
      <c r="B79" s="4">
        <v>43070</v>
      </c>
      <c r="C79">
        <v>4942</v>
      </c>
      <c r="D79">
        <v>7</v>
      </c>
    </row>
    <row r="80" spans="2:4" x14ac:dyDescent="0.3">
      <c r="B80" s="4">
        <v>43070</v>
      </c>
      <c r="C80">
        <v>3772</v>
      </c>
      <c r="D80">
        <v>5</v>
      </c>
    </row>
    <row r="81" spans="2:4" x14ac:dyDescent="0.3">
      <c r="B81" s="4">
        <v>43070</v>
      </c>
      <c r="C81">
        <v>2584</v>
      </c>
      <c r="D81">
        <v>9</v>
      </c>
    </row>
    <row r="82" spans="2:4" x14ac:dyDescent="0.3">
      <c r="B82" s="4">
        <v>43070</v>
      </c>
      <c r="C82">
        <v>7981</v>
      </c>
      <c r="D82">
        <v>7</v>
      </c>
    </row>
    <row r="83" spans="2:4" x14ac:dyDescent="0.3">
      <c r="B83" s="4">
        <v>43070</v>
      </c>
      <c r="C83">
        <v>2184</v>
      </c>
      <c r="D83">
        <v>6</v>
      </c>
    </row>
    <row r="84" spans="2:4" x14ac:dyDescent="0.3">
      <c r="B84" s="4">
        <v>43070</v>
      </c>
      <c r="C84">
        <v>5743</v>
      </c>
      <c r="D84">
        <v>8</v>
      </c>
    </row>
    <row r="85" spans="2:4" x14ac:dyDescent="0.3">
      <c r="B85" s="4">
        <v>43070</v>
      </c>
      <c r="C85">
        <v>6510</v>
      </c>
      <c r="D85">
        <v>9</v>
      </c>
    </row>
    <row r="86" spans="2:4" x14ac:dyDescent="0.3">
      <c r="B86" s="4">
        <v>43070</v>
      </c>
      <c r="C86">
        <v>6330</v>
      </c>
      <c r="D86">
        <v>6</v>
      </c>
    </row>
    <row r="87" spans="2:4" x14ac:dyDescent="0.3">
      <c r="B87" s="4">
        <v>43070</v>
      </c>
      <c r="C87">
        <v>3429</v>
      </c>
      <c r="D87">
        <v>10</v>
      </c>
    </row>
    <row r="88" spans="2:4" x14ac:dyDescent="0.3">
      <c r="B88" s="4">
        <v>43070</v>
      </c>
      <c r="C88">
        <v>4329</v>
      </c>
      <c r="D88">
        <v>6</v>
      </c>
    </row>
    <row r="89" spans="2:4" x14ac:dyDescent="0.3">
      <c r="B89" s="4">
        <v>43070</v>
      </c>
      <c r="C89">
        <v>6886</v>
      </c>
      <c r="D89">
        <v>9</v>
      </c>
    </row>
    <row r="90" spans="2:4" x14ac:dyDescent="0.3">
      <c r="B90" s="4">
        <v>43070</v>
      </c>
      <c r="C90">
        <v>5611</v>
      </c>
      <c r="D90">
        <v>9</v>
      </c>
    </row>
    <row r="91" spans="2:4" x14ac:dyDescent="0.3">
      <c r="B91" s="4">
        <v>43070</v>
      </c>
      <c r="C91">
        <v>2795</v>
      </c>
      <c r="D91">
        <v>5</v>
      </c>
    </row>
    <row r="92" spans="2:4" x14ac:dyDescent="0.3">
      <c r="B92" s="4">
        <v>43070</v>
      </c>
      <c r="C92">
        <v>6640</v>
      </c>
      <c r="D92">
        <v>8</v>
      </c>
    </row>
    <row r="93" spans="2:4" x14ac:dyDescent="0.3">
      <c r="B93" s="4">
        <v>43070</v>
      </c>
      <c r="C93">
        <v>6368</v>
      </c>
      <c r="D93">
        <v>9</v>
      </c>
    </row>
    <row r="94" spans="2:4" x14ac:dyDescent="0.3">
      <c r="B94" s="4">
        <v>43070</v>
      </c>
      <c r="C94">
        <v>7929</v>
      </c>
      <c r="D94">
        <v>5</v>
      </c>
    </row>
    <row r="95" spans="2:4" x14ac:dyDescent="0.3">
      <c r="B95" s="4">
        <v>43070</v>
      </c>
      <c r="C95">
        <v>2752</v>
      </c>
      <c r="D95">
        <v>6</v>
      </c>
    </row>
    <row r="96" spans="2:4" x14ac:dyDescent="0.3">
      <c r="B96" s="4">
        <v>43070</v>
      </c>
      <c r="C96">
        <v>7134</v>
      </c>
      <c r="D96">
        <v>10</v>
      </c>
    </row>
    <row r="97" spans="2:4" x14ac:dyDescent="0.3">
      <c r="B97" s="4">
        <v>43070</v>
      </c>
      <c r="C97">
        <v>4081</v>
      </c>
      <c r="D97">
        <v>5</v>
      </c>
    </row>
    <row r="98" spans="2:4" x14ac:dyDescent="0.3">
      <c r="B98" s="4">
        <v>43070</v>
      </c>
      <c r="C98">
        <v>5563</v>
      </c>
      <c r="D98">
        <v>5</v>
      </c>
    </row>
    <row r="99" spans="2:4" x14ac:dyDescent="0.3">
      <c r="B99" s="4">
        <v>43070</v>
      </c>
      <c r="C99">
        <v>6939</v>
      </c>
      <c r="D99">
        <v>10</v>
      </c>
    </row>
    <row r="100" spans="2:4" x14ac:dyDescent="0.3">
      <c r="B100" s="4">
        <v>43070</v>
      </c>
      <c r="C100">
        <v>2383</v>
      </c>
      <c r="D100">
        <v>1</v>
      </c>
    </row>
    <row r="101" spans="2:4" x14ac:dyDescent="0.3">
      <c r="B101" s="4">
        <v>43070</v>
      </c>
      <c r="C101">
        <v>6574</v>
      </c>
      <c r="D101">
        <v>6</v>
      </c>
    </row>
    <row r="102" spans="2:4" x14ac:dyDescent="0.3">
      <c r="B102" s="4">
        <v>43070</v>
      </c>
      <c r="C102">
        <v>2741</v>
      </c>
      <c r="D102">
        <v>10</v>
      </c>
    </row>
    <row r="103" spans="2:4" x14ac:dyDescent="0.3">
      <c r="B103" s="4">
        <v>43070</v>
      </c>
      <c r="C103">
        <v>3169</v>
      </c>
      <c r="D103">
        <v>5</v>
      </c>
    </row>
    <row r="104" spans="2:4" x14ac:dyDescent="0.3">
      <c r="B104" s="4">
        <v>43070</v>
      </c>
      <c r="C104">
        <v>2482</v>
      </c>
      <c r="D104">
        <v>9</v>
      </c>
    </row>
    <row r="105" spans="2:4" x14ac:dyDescent="0.3">
      <c r="B105" s="4">
        <v>43070</v>
      </c>
      <c r="C105">
        <v>2885</v>
      </c>
      <c r="D105">
        <v>2</v>
      </c>
    </row>
    <row r="106" spans="2:4" x14ac:dyDescent="0.3">
      <c r="B106" s="4">
        <v>43070</v>
      </c>
      <c r="C106">
        <v>3402</v>
      </c>
      <c r="D106">
        <v>9</v>
      </c>
    </row>
    <row r="107" spans="2:4" x14ac:dyDescent="0.3">
      <c r="B107" s="4">
        <v>43070</v>
      </c>
      <c r="C107">
        <v>5515</v>
      </c>
      <c r="D107">
        <v>7</v>
      </c>
    </row>
    <row r="108" spans="2:4" x14ac:dyDescent="0.3">
      <c r="B108" s="4">
        <v>43070</v>
      </c>
      <c r="C108">
        <v>6315</v>
      </c>
      <c r="D108">
        <v>6</v>
      </c>
    </row>
    <row r="109" spans="2:4" x14ac:dyDescent="0.3">
      <c r="B109" s="4">
        <v>43009</v>
      </c>
      <c r="C109">
        <v>6824</v>
      </c>
      <c r="D109">
        <v>9</v>
      </c>
    </row>
    <row r="110" spans="2:4" x14ac:dyDescent="0.3">
      <c r="B110" s="4">
        <v>43009</v>
      </c>
      <c r="C110">
        <v>6186</v>
      </c>
      <c r="D110">
        <v>5</v>
      </c>
    </row>
    <row r="111" spans="2:4" x14ac:dyDescent="0.3">
      <c r="B111" s="4">
        <v>43009</v>
      </c>
      <c r="C111">
        <v>4272</v>
      </c>
      <c r="D111">
        <v>7</v>
      </c>
    </row>
    <row r="112" spans="2:4" x14ac:dyDescent="0.3">
      <c r="B112" s="4">
        <v>43009</v>
      </c>
      <c r="C112">
        <v>7461</v>
      </c>
      <c r="D112">
        <v>5</v>
      </c>
    </row>
    <row r="113" spans="2:4" x14ac:dyDescent="0.3">
      <c r="B113" s="4">
        <v>43009</v>
      </c>
      <c r="C113">
        <v>4436</v>
      </c>
      <c r="D113">
        <v>8</v>
      </c>
    </row>
    <row r="114" spans="2:4" x14ac:dyDescent="0.3">
      <c r="B114" s="4">
        <v>43009</v>
      </c>
      <c r="C114">
        <v>7557</v>
      </c>
      <c r="D114">
        <v>7</v>
      </c>
    </row>
    <row r="115" spans="2:4" x14ac:dyDescent="0.3">
      <c r="B115" s="4">
        <v>43009</v>
      </c>
      <c r="C115">
        <v>2153</v>
      </c>
      <c r="D115">
        <v>5</v>
      </c>
    </row>
    <row r="116" spans="2:4" x14ac:dyDescent="0.3">
      <c r="B116" s="4">
        <v>43009</v>
      </c>
      <c r="C116">
        <v>6647</v>
      </c>
      <c r="D116">
        <v>5</v>
      </c>
    </row>
    <row r="117" spans="2:4" x14ac:dyDescent="0.3">
      <c r="B117" s="4">
        <v>43009</v>
      </c>
      <c r="C117">
        <v>3312</v>
      </c>
      <c r="D117">
        <v>7</v>
      </c>
    </row>
    <row r="118" spans="2:4" x14ac:dyDescent="0.3">
      <c r="B118" s="4">
        <v>43009</v>
      </c>
      <c r="C118">
        <v>4622</v>
      </c>
      <c r="D118">
        <v>9</v>
      </c>
    </row>
    <row r="119" spans="2:4" x14ac:dyDescent="0.3">
      <c r="B119" s="4">
        <v>43009</v>
      </c>
      <c r="C119">
        <v>2794</v>
      </c>
      <c r="D119">
        <v>7</v>
      </c>
    </row>
    <row r="120" spans="2:4" x14ac:dyDescent="0.3">
      <c r="B120" s="4">
        <v>43009</v>
      </c>
      <c r="C120">
        <v>6822</v>
      </c>
      <c r="D120">
        <v>9</v>
      </c>
    </row>
    <row r="121" spans="2:4" x14ac:dyDescent="0.3">
      <c r="B121" s="4">
        <v>43009</v>
      </c>
      <c r="C121">
        <v>7708</v>
      </c>
      <c r="D121">
        <v>7</v>
      </c>
    </row>
    <row r="122" spans="2:4" x14ac:dyDescent="0.3">
      <c r="B122" s="4">
        <v>43009</v>
      </c>
      <c r="C122">
        <v>5942</v>
      </c>
      <c r="D122">
        <v>6</v>
      </c>
    </row>
    <row r="123" spans="2:4" x14ac:dyDescent="0.3">
      <c r="B123" s="4">
        <v>43009</v>
      </c>
      <c r="C123">
        <v>6314</v>
      </c>
      <c r="D123">
        <v>4</v>
      </c>
    </row>
    <row r="124" spans="2:4" x14ac:dyDescent="0.3">
      <c r="B124" s="4">
        <v>43009</v>
      </c>
      <c r="C124">
        <v>7255</v>
      </c>
      <c r="D124">
        <v>9</v>
      </c>
    </row>
    <row r="125" spans="2:4" x14ac:dyDescent="0.3">
      <c r="B125" s="4">
        <v>43009</v>
      </c>
      <c r="C125">
        <v>3203</v>
      </c>
      <c r="D125">
        <v>4</v>
      </c>
    </row>
    <row r="126" spans="2:4" x14ac:dyDescent="0.3">
      <c r="B126" s="4">
        <v>43009</v>
      </c>
      <c r="C126">
        <v>6308</v>
      </c>
      <c r="D126">
        <v>7</v>
      </c>
    </row>
    <row r="127" spans="2:4" x14ac:dyDescent="0.3">
      <c r="B127" s="4">
        <v>43009</v>
      </c>
      <c r="C127">
        <v>3481</v>
      </c>
      <c r="D127">
        <v>9</v>
      </c>
    </row>
    <row r="128" spans="2:4" x14ac:dyDescent="0.3">
      <c r="B128" s="4">
        <v>43009</v>
      </c>
      <c r="C128">
        <v>4554</v>
      </c>
      <c r="D128">
        <v>10</v>
      </c>
    </row>
    <row r="129" spans="2:4" x14ac:dyDescent="0.3">
      <c r="B129" s="4">
        <v>43009</v>
      </c>
      <c r="C129">
        <v>4943</v>
      </c>
      <c r="D129">
        <v>6</v>
      </c>
    </row>
    <row r="130" spans="2:4" x14ac:dyDescent="0.3">
      <c r="B130" s="4">
        <v>43009</v>
      </c>
      <c r="C130">
        <v>3773</v>
      </c>
      <c r="D130">
        <v>4</v>
      </c>
    </row>
    <row r="131" spans="2:4" x14ac:dyDescent="0.3">
      <c r="B131" s="4">
        <v>43009</v>
      </c>
      <c r="C131">
        <v>2585</v>
      </c>
      <c r="D131">
        <v>8</v>
      </c>
    </row>
    <row r="132" spans="2:4" x14ac:dyDescent="0.3">
      <c r="B132" s="4">
        <v>43009</v>
      </c>
      <c r="C132">
        <v>7982</v>
      </c>
      <c r="D132">
        <v>10</v>
      </c>
    </row>
    <row r="133" spans="2:4" x14ac:dyDescent="0.3">
      <c r="B133" s="4">
        <v>43009</v>
      </c>
      <c r="C133">
        <v>2185</v>
      </c>
      <c r="D133">
        <v>5</v>
      </c>
    </row>
    <row r="134" spans="2:4" x14ac:dyDescent="0.3">
      <c r="B134" s="4">
        <v>43009</v>
      </c>
      <c r="C134">
        <v>5744</v>
      </c>
      <c r="D134">
        <v>9</v>
      </c>
    </row>
    <row r="135" spans="2:4" x14ac:dyDescent="0.3">
      <c r="B135" s="4">
        <v>43009</v>
      </c>
      <c r="C135">
        <v>6511</v>
      </c>
      <c r="D135">
        <v>4</v>
      </c>
    </row>
    <row r="136" spans="2:4" x14ac:dyDescent="0.3">
      <c r="B136" s="4">
        <v>43009</v>
      </c>
      <c r="C136">
        <v>6331</v>
      </c>
      <c r="D136">
        <v>5</v>
      </c>
    </row>
    <row r="137" spans="2:4" x14ac:dyDescent="0.3">
      <c r="B137" s="4">
        <v>43009</v>
      </c>
      <c r="C137">
        <v>3430</v>
      </c>
      <c r="D137">
        <v>9</v>
      </c>
    </row>
    <row r="138" spans="2:4" x14ac:dyDescent="0.3">
      <c r="B138" s="4">
        <v>43009</v>
      </c>
      <c r="C138">
        <v>4330</v>
      </c>
      <c r="D138">
        <v>5</v>
      </c>
    </row>
    <row r="139" spans="2:4" x14ac:dyDescent="0.3">
      <c r="B139" s="4">
        <v>43009</v>
      </c>
      <c r="C139">
        <v>6887</v>
      </c>
      <c r="D139">
        <v>8</v>
      </c>
    </row>
    <row r="140" spans="2:4" x14ac:dyDescent="0.3">
      <c r="B140" s="4">
        <v>43009</v>
      </c>
      <c r="C140">
        <v>5612</v>
      </c>
      <c r="D140">
        <v>8</v>
      </c>
    </row>
    <row r="141" spans="2:4" x14ac:dyDescent="0.3">
      <c r="B141" s="4">
        <v>43009</v>
      </c>
      <c r="C141">
        <v>2796</v>
      </c>
      <c r="D141">
        <v>4</v>
      </c>
    </row>
    <row r="142" spans="2:4" x14ac:dyDescent="0.3">
      <c r="B142" s="4">
        <v>43009</v>
      </c>
      <c r="C142">
        <v>6641</v>
      </c>
      <c r="D142">
        <v>9</v>
      </c>
    </row>
    <row r="143" spans="2:4" x14ac:dyDescent="0.3">
      <c r="B143" s="4">
        <v>43009</v>
      </c>
      <c r="C143">
        <v>6369</v>
      </c>
      <c r="D143">
        <v>8</v>
      </c>
    </row>
    <row r="144" spans="2:4" x14ac:dyDescent="0.3">
      <c r="B144" s="4">
        <v>43009</v>
      </c>
      <c r="C144">
        <v>7930</v>
      </c>
      <c r="D144">
        <v>9</v>
      </c>
    </row>
    <row r="145" spans="2:4" x14ac:dyDescent="0.3">
      <c r="B145" s="4">
        <v>43009</v>
      </c>
      <c r="C145">
        <v>2753</v>
      </c>
      <c r="D145">
        <v>5</v>
      </c>
    </row>
    <row r="146" spans="2:4" x14ac:dyDescent="0.3">
      <c r="B146" s="4">
        <v>43009</v>
      </c>
      <c r="C146">
        <v>7135</v>
      </c>
      <c r="D146">
        <v>9</v>
      </c>
    </row>
    <row r="147" spans="2:4" x14ac:dyDescent="0.3">
      <c r="B147" s="4">
        <v>43009</v>
      </c>
      <c r="C147">
        <v>4082</v>
      </c>
      <c r="D147">
        <v>4</v>
      </c>
    </row>
    <row r="148" spans="2:4" x14ac:dyDescent="0.3">
      <c r="B148" s="4">
        <v>43009</v>
      </c>
      <c r="C148">
        <v>5564</v>
      </c>
      <c r="D148">
        <v>4</v>
      </c>
    </row>
    <row r="149" spans="2:4" x14ac:dyDescent="0.3">
      <c r="B149" s="4">
        <v>43009</v>
      </c>
      <c r="C149">
        <v>6940</v>
      </c>
      <c r="D149">
        <v>9</v>
      </c>
    </row>
    <row r="150" spans="2:4" x14ac:dyDescent="0.3">
      <c r="B150" s="4">
        <v>43009</v>
      </c>
      <c r="C150">
        <v>2384</v>
      </c>
      <c r="D150">
        <v>10</v>
      </c>
    </row>
    <row r="151" spans="2:4" x14ac:dyDescent="0.3">
      <c r="B151" s="4">
        <v>43009</v>
      </c>
      <c r="C151">
        <v>6575</v>
      </c>
      <c r="D151">
        <v>5</v>
      </c>
    </row>
    <row r="152" spans="2:4" x14ac:dyDescent="0.3">
      <c r="B152" s="4">
        <v>43009</v>
      </c>
      <c r="C152">
        <v>2742</v>
      </c>
      <c r="D152">
        <v>9</v>
      </c>
    </row>
    <row r="153" spans="2:4" x14ac:dyDescent="0.3">
      <c r="B153" s="4">
        <v>43009</v>
      </c>
      <c r="C153">
        <v>3170</v>
      </c>
      <c r="D153">
        <v>8</v>
      </c>
    </row>
    <row r="154" spans="2:4" x14ac:dyDescent="0.3">
      <c r="B154" s="4">
        <v>43009</v>
      </c>
      <c r="C154">
        <v>2483</v>
      </c>
      <c r="D154">
        <v>7</v>
      </c>
    </row>
    <row r="155" spans="2:4" x14ac:dyDescent="0.3">
      <c r="B155" s="4">
        <v>43009</v>
      </c>
      <c r="C155">
        <v>2886</v>
      </c>
      <c r="D155">
        <v>1</v>
      </c>
    </row>
    <row r="156" spans="2:4" x14ac:dyDescent="0.3">
      <c r="B156" s="4">
        <v>43009</v>
      </c>
      <c r="C156">
        <v>3403</v>
      </c>
      <c r="D156">
        <v>8</v>
      </c>
    </row>
    <row r="157" spans="2:4" x14ac:dyDescent="0.3">
      <c r="B157" s="4">
        <v>43009</v>
      </c>
      <c r="C157">
        <v>5516</v>
      </c>
      <c r="D157">
        <v>6</v>
      </c>
    </row>
    <row r="158" spans="2:4" x14ac:dyDescent="0.3">
      <c r="B158" s="4">
        <v>43009</v>
      </c>
      <c r="C158">
        <v>6316</v>
      </c>
      <c r="D158">
        <v>5</v>
      </c>
    </row>
    <row r="159" spans="2:4" x14ac:dyDescent="0.3">
      <c r="B159" s="4">
        <v>42979</v>
      </c>
      <c r="C159">
        <v>4909</v>
      </c>
      <c r="D159" s="7">
        <v>8</v>
      </c>
    </row>
    <row r="160" spans="2:4" x14ac:dyDescent="0.3">
      <c r="B160" s="4">
        <v>42979</v>
      </c>
      <c r="C160">
        <v>6862</v>
      </c>
      <c r="D160" s="7">
        <v>9</v>
      </c>
    </row>
    <row r="161" spans="2:4" x14ac:dyDescent="0.3">
      <c r="B161" s="4">
        <v>42979</v>
      </c>
      <c r="C161">
        <v>6718</v>
      </c>
      <c r="D161" s="7">
        <v>1</v>
      </c>
    </row>
    <row r="162" spans="2:4" x14ac:dyDescent="0.3">
      <c r="B162" s="4">
        <v>42979</v>
      </c>
      <c r="C162">
        <v>5637</v>
      </c>
      <c r="D162" s="7">
        <v>5</v>
      </c>
    </row>
    <row r="163" spans="2:4" x14ac:dyDescent="0.3">
      <c r="B163" s="4">
        <v>42979</v>
      </c>
      <c r="C163">
        <v>5962</v>
      </c>
      <c r="D163" s="7">
        <v>10</v>
      </c>
    </row>
    <row r="164" spans="2:4" x14ac:dyDescent="0.3">
      <c r="B164" s="4">
        <v>42979</v>
      </c>
      <c r="C164">
        <v>3903</v>
      </c>
      <c r="D164" s="7">
        <v>6</v>
      </c>
    </row>
    <row r="165" spans="2:4" x14ac:dyDescent="0.3">
      <c r="B165" s="4">
        <v>42979</v>
      </c>
      <c r="C165">
        <v>5387</v>
      </c>
      <c r="D165" s="7">
        <v>7</v>
      </c>
    </row>
    <row r="166" spans="2:4" x14ac:dyDescent="0.3">
      <c r="B166" s="4">
        <v>42979</v>
      </c>
      <c r="C166">
        <v>4798</v>
      </c>
      <c r="D166" s="7">
        <v>4</v>
      </c>
    </row>
    <row r="167" spans="2:4" x14ac:dyDescent="0.3">
      <c r="B167" s="4">
        <v>42979</v>
      </c>
      <c r="C167">
        <v>5649</v>
      </c>
      <c r="D167" s="7">
        <v>9</v>
      </c>
    </row>
    <row r="168" spans="2:4" x14ac:dyDescent="0.3">
      <c r="B168" s="4">
        <v>42979</v>
      </c>
      <c r="C168">
        <v>3686</v>
      </c>
      <c r="D168" s="7">
        <v>9</v>
      </c>
    </row>
    <row r="169" spans="2:4" x14ac:dyDescent="0.3">
      <c r="B169" s="4">
        <v>42979</v>
      </c>
      <c r="C169">
        <v>2133</v>
      </c>
      <c r="D169" s="7">
        <v>10</v>
      </c>
    </row>
    <row r="170" spans="2:4" x14ac:dyDescent="0.3">
      <c r="B170" s="4">
        <v>42979</v>
      </c>
      <c r="C170">
        <v>5391</v>
      </c>
      <c r="D170" s="7">
        <v>9</v>
      </c>
    </row>
    <row r="171" spans="2:4" x14ac:dyDescent="0.3">
      <c r="B171" s="4">
        <v>42979</v>
      </c>
      <c r="C171">
        <v>6037</v>
      </c>
      <c r="D171" s="7">
        <v>8</v>
      </c>
    </row>
    <row r="172" spans="2:4" x14ac:dyDescent="0.3">
      <c r="B172" s="4">
        <v>42979</v>
      </c>
      <c r="C172">
        <v>6964</v>
      </c>
      <c r="D172" s="7">
        <v>7</v>
      </c>
    </row>
    <row r="173" spans="2:4" x14ac:dyDescent="0.3">
      <c r="B173" s="4">
        <v>42979</v>
      </c>
      <c r="C173">
        <v>4845</v>
      </c>
      <c r="D173" s="7">
        <v>2</v>
      </c>
    </row>
    <row r="174" spans="2:4" x14ac:dyDescent="0.3">
      <c r="B174" s="4">
        <v>42979</v>
      </c>
      <c r="C174">
        <v>5233</v>
      </c>
      <c r="D174" s="7">
        <v>9</v>
      </c>
    </row>
    <row r="175" spans="2:4" x14ac:dyDescent="0.3">
      <c r="B175" s="4">
        <v>42979</v>
      </c>
      <c r="C175">
        <v>5354</v>
      </c>
      <c r="D175" s="7">
        <v>10</v>
      </c>
    </row>
    <row r="176" spans="2:4" x14ac:dyDescent="0.3">
      <c r="B176" s="4">
        <v>42979</v>
      </c>
      <c r="C176">
        <v>3784</v>
      </c>
      <c r="D176" s="7">
        <v>6</v>
      </c>
    </row>
    <row r="177" spans="2:4" x14ac:dyDescent="0.3">
      <c r="B177" s="4">
        <v>42979</v>
      </c>
      <c r="C177">
        <v>3118</v>
      </c>
      <c r="D177" s="7">
        <v>8</v>
      </c>
    </row>
    <row r="178" spans="2:4" x14ac:dyDescent="0.3">
      <c r="B178" s="4">
        <v>42979</v>
      </c>
      <c r="C178">
        <v>6608</v>
      </c>
      <c r="D178" s="7">
        <v>6</v>
      </c>
    </row>
    <row r="179" spans="2:4" x14ac:dyDescent="0.3">
      <c r="B179" s="4">
        <v>42979</v>
      </c>
      <c r="C179">
        <v>2544</v>
      </c>
      <c r="D179" s="7">
        <v>8</v>
      </c>
    </row>
    <row r="180" spans="2:4" x14ac:dyDescent="0.3">
      <c r="B180" s="4">
        <v>42979</v>
      </c>
      <c r="C180">
        <v>2503</v>
      </c>
      <c r="D180" s="7">
        <v>5</v>
      </c>
    </row>
    <row r="181" spans="2:4" x14ac:dyDescent="0.3">
      <c r="B181" s="4">
        <v>42979</v>
      </c>
      <c r="C181">
        <v>2526</v>
      </c>
      <c r="D181" s="7">
        <v>8</v>
      </c>
    </row>
    <row r="182" spans="2:4" x14ac:dyDescent="0.3">
      <c r="B182" s="4">
        <v>42979</v>
      </c>
      <c r="C182">
        <v>5478</v>
      </c>
      <c r="D182" s="7">
        <v>9</v>
      </c>
    </row>
    <row r="183" spans="2:4" x14ac:dyDescent="0.3">
      <c r="B183" s="4">
        <v>42979</v>
      </c>
      <c r="C183">
        <v>5892</v>
      </c>
      <c r="D183" s="7">
        <v>7</v>
      </c>
    </row>
    <row r="184" spans="2:4" x14ac:dyDescent="0.3">
      <c r="B184" s="4">
        <v>42979</v>
      </c>
      <c r="C184">
        <v>5209</v>
      </c>
      <c r="D184" s="7">
        <v>8</v>
      </c>
    </row>
    <row r="185" spans="2:4" x14ac:dyDescent="0.3">
      <c r="B185" s="4">
        <v>42979</v>
      </c>
      <c r="C185">
        <v>6319</v>
      </c>
      <c r="D185" s="7">
        <v>9</v>
      </c>
    </row>
    <row r="186" spans="2:4" x14ac:dyDescent="0.3">
      <c r="B186" s="4">
        <v>42979</v>
      </c>
      <c r="C186">
        <v>6650</v>
      </c>
      <c r="D186" s="7">
        <v>7</v>
      </c>
    </row>
    <row r="187" spans="2:4" x14ac:dyDescent="0.3">
      <c r="B187" s="4">
        <v>42979</v>
      </c>
      <c r="C187">
        <v>5064</v>
      </c>
      <c r="D187" s="7">
        <v>9</v>
      </c>
    </row>
    <row r="188" spans="2:4" x14ac:dyDescent="0.3">
      <c r="B188" s="4">
        <v>42979</v>
      </c>
      <c r="C188">
        <v>5217</v>
      </c>
      <c r="D188" s="7">
        <v>6</v>
      </c>
    </row>
    <row r="189" spans="2:4" x14ac:dyDescent="0.3">
      <c r="B189" s="4">
        <v>42979</v>
      </c>
      <c r="C189">
        <v>4118</v>
      </c>
      <c r="D189" s="7">
        <v>10</v>
      </c>
    </row>
    <row r="190" spans="2:4" x14ac:dyDescent="0.3">
      <c r="B190" s="4">
        <v>42979</v>
      </c>
      <c r="C190">
        <v>2110</v>
      </c>
      <c r="D190" s="7">
        <v>10</v>
      </c>
    </row>
    <row r="191" spans="2:4" x14ac:dyDescent="0.3">
      <c r="B191" s="4">
        <v>42979</v>
      </c>
      <c r="C191">
        <v>2676</v>
      </c>
      <c r="D191" s="7">
        <v>10</v>
      </c>
    </row>
    <row r="192" spans="2:4" x14ac:dyDescent="0.3">
      <c r="B192" s="4">
        <v>42979</v>
      </c>
      <c r="C192">
        <v>3475</v>
      </c>
      <c r="D192" s="7">
        <v>4</v>
      </c>
    </row>
    <row r="193" spans="2:4" x14ac:dyDescent="0.3">
      <c r="B193" s="4">
        <v>42979</v>
      </c>
      <c r="C193">
        <v>2232</v>
      </c>
      <c r="D193" s="7">
        <v>10</v>
      </c>
    </row>
    <row r="194" spans="2:4" x14ac:dyDescent="0.3">
      <c r="B194" s="4">
        <v>42979</v>
      </c>
      <c r="C194">
        <v>3306</v>
      </c>
      <c r="D194" s="7">
        <v>5</v>
      </c>
    </row>
    <row r="195" spans="2:4" x14ac:dyDescent="0.3">
      <c r="B195" s="4">
        <v>42979</v>
      </c>
      <c r="C195">
        <v>4767</v>
      </c>
      <c r="D195" s="7">
        <v>10</v>
      </c>
    </row>
    <row r="196" spans="2:4" x14ac:dyDescent="0.3">
      <c r="B196" s="4">
        <v>42979</v>
      </c>
      <c r="C196">
        <v>5073</v>
      </c>
      <c r="D196" s="7">
        <v>9</v>
      </c>
    </row>
    <row r="197" spans="2:4" x14ac:dyDescent="0.3">
      <c r="B197" s="4">
        <v>42979</v>
      </c>
      <c r="C197">
        <v>7263</v>
      </c>
      <c r="D197" s="7">
        <v>9</v>
      </c>
    </row>
    <row r="198" spans="2:4" x14ac:dyDescent="0.3">
      <c r="B198" s="4">
        <v>42979</v>
      </c>
      <c r="C198">
        <v>2166</v>
      </c>
      <c r="D198" s="7">
        <v>5</v>
      </c>
    </row>
    <row r="199" spans="2:4" x14ac:dyDescent="0.3">
      <c r="B199" s="4">
        <v>42979</v>
      </c>
      <c r="C199">
        <v>4019</v>
      </c>
      <c r="D199" s="7">
        <v>9</v>
      </c>
    </row>
    <row r="200" spans="2:4" x14ac:dyDescent="0.3">
      <c r="B200" s="4">
        <v>42979</v>
      </c>
      <c r="C200">
        <v>2769</v>
      </c>
      <c r="D200" s="7">
        <v>8</v>
      </c>
    </row>
    <row r="201" spans="2:4" x14ac:dyDescent="0.3">
      <c r="B201" s="4">
        <v>42979</v>
      </c>
      <c r="C201">
        <v>7508</v>
      </c>
      <c r="D201" s="7">
        <v>9</v>
      </c>
    </row>
    <row r="202" spans="2:4" x14ac:dyDescent="0.3">
      <c r="B202" s="4">
        <v>42979</v>
      </c>
      <c r="C202">
        <v>7010</v>
      </c>
      <c r="D202" s="7">
        <v>9</v>
      </c>
    </row>
    <row r="203" spans="2:4" x14ac:dyDescent="0.3">
      <c r="B203" s="4">
        <v>42979</v>
      </c>
      <c r="C203">
        <v>2012</v>
      </c>
      <c r="D203" s="7">
        <v>6</v>
      </c>
    </row>
    <row r="204" spans="2:4" x14ac:dyDescent="0.3">
      <c r="B204" s="4">
        <v>42979</v>
      </c>
      <c r="C204">
        <v>2339</v>
      </c>
      <c r="D204" s="7">
        <v>8</v>
      </c>
    </row>
    <row r="205" spans="2:4" x14ac:dyDescent="0.3">
      <c r="B205" s="4">
        <v>42979</v>
      </c>
      <c r="C205">
        <v>2593</v>
      </c>
      <c r="D205" s="7">
        <v>2</v>
      </c>
    </row>
    <row r="206" spans="2:4" x14ac:dyDescent="0.3">
      <c r="B206" s="4">
        <v>42979</v>
      </c>
      <c r="C206">
        <v>7497</v>
      </c>
      <c r="D206" s="7">
        <v>8</v>
      </c>
    </row>
    <row r="207" spans="2:4" x14ac:dyDescent="0.3">
      <c r="B207" s="4">
        <v>42979</v>
      </c>
      <c r="C207">
        <v>5115</v>
      </c>
      <c r="D207" s="7">
        <v>7</v>
      </c>
    </row>
    <row r="208" spans="2:4" x14ac:dyDescent="0.3">
      <c r="B208" s="4">
        <v>42979</v>
      </c>
      <c r="C208">
        <v>6959</v>
      </c>
      <c r="D208" s="7">
        <v>10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543DD-E7DC-4653-ABC1-EA8EA27CFDA6}">
  <dimension ref="B2:L208"/>
  <sheetViews>
    <sheetView showGridLines="0" tabSelected="1" workbookViewId="0">
      <selection activeCell="F10" sqref="F10"/>
    </sheetView>
  </sheetViews>
  <sheetFormatPr defaultRowHeight="14.4" x14ac:dyDescent="0.3"/>
  <cols>
    <col min="1" max="1" width="12.44140625" customWidth="1"/>
    <col min="2" max="2" width="16.33203125" bestFit="1" customWidth="1"/>
    <col min="3" max="3" width="23.33203125" customWidth="1"/>
    <col min="4" max="4" width="12.109375" customWidth="1"/>
    <col min="5" max="5" width="20.21875" bestFit="1" customWidth="1"/>
    <col min="6" max="6" width="10.33203125" customWidth="1"/>
    <col min="7" max="7" width="10.44140625" customWidth="1"/>
  </cols>
  <sheetData>
    <row r="2" spans="2:12" x14ac:dyDescent="0.3">
      <c r="G2" s="23" t="s">
        <v>1</v>
      </c>
      <c r="H2" s="24">
        <v>42979</v>
      </c>
      <c r="I2" s="24">
        <v>43009</v>
      </c>
      <c r="J2" s="25">
        <v>43040</v>
      </c>
      <c r="K2" s="25">
        <v>43070</v>
      </c>
      <c r="L2" s="4"/>
    </row>
    <row r="3" spans="2:12" x14ac:dyDescent="0.3">
      <c r="G3" s="2" t="s">
        <v>11</v>
      </c>
      <c r="H3">
        <v>22</v>
      </c>
      <c r="I3">
        <v>15</v>
      </c>
      <c r="J3">
        <v>23</v>
      </c>
      <c r="K3">
        <v>17</v>
      </c>
    </row>
    <row r="4" spans="2:12" x14ac:dyDescent="0.3">
      <c r="G4" s="2" t="s">
        <v>12</v>
      </c>
      <c r="H4">
        <v>14</v>
      </c>
      <c r="I4">
        <v>14</v>
      </c>
      <c r="J4">
        <v>8</v>
      </c>
      <c r="K4">
        <v>13</v>
      </c>
    </row>
    <row r="5" spans="2:12" x14ac:dyDescent="0.3">
      <c r="G5" s="2" t="s">
        <v>13</v>
      </c>
      <c r="H5">
        <v>14</v>
      </c>
      <c r="I5">
        <v>21</v>
      </c>
      <c r="J5">
        <v>19</v>
      </c>
      <c r="K5">
        <v>20</v>
      </c>
    </row>
    <row r="6" spans="2:12" x14ac:dyDescent="0.3">
      <c r="G6" s="20" t="s">
        <v>14</v>
      </c>
      <c r="H6" s="18">
        <f>SUM(H3:H5)</f>
        <v>50</v>
      </c>
      <c r="I6" s="18">
        <f>SUM(I3:I5)</f>
        <v>50</v>
      </c>
      <c r="J6" s="18">
        <f t="shared" ref="J6:K6" si="0">SUM(J3:J5)</f>
        <v>50</v>
      </c>
      <c r="K6" s="18">
        <f t="shared" si="0"/>
        <v>50</v>
      </c>
    </row>
    <row r="7" spans="2:12" ht="18" x14ac:dyDescent="0.35">
      <c r="B7" s="17"/>
      <c r="C7" s="17"/>
      <c r="D7" s="17"/>
      <c r="E7" s="17"/>
      <c r="G7" s="21" t="s">
        <v>4</v>
      </c>
      <c r="H7" s="22">
        <f>(H3/H6)-(H5/H6)</f>
        <v>0.15999999999999998</v>
      </c>
      <c r="I7" s="22">
        <f>(I3/I6)-(I5/I6)</f>
        <v>-0.12</v>
      </c>
      <c r="J7" s="22">
        <f t="shared" ref="J7:K7" si="1">J3/J6-J5/J6</f>
        <v>8.0000000000000016E-2</v>
      </c>
      <c r="K7" s="22">
        <f t="shared" si="1"/>
        <v>-0.06</v>
      </c>
      <c r="L7" s="19"/>
    </row>
    <row r="8" spans="2:12" s="6" customFormat="1" x14ac:dyDescent="0.3">
      <c r="B8" s="6" t="s">
        <v>2</v>
      </c>
      <c r="C8" s="6" t="s">
        <v>0</v>
      </c>
      <c r="D8" s="6" t="s">
        <v>4</v>
      </c>
      <c r="E8" s="6" t="s">
        <v>3</v>
      </c>
      <c r="G8" s="16"/>
      <c r="H8" s="16"/>
    </row>
    <row r="9" spans="2:12" x14ac:dyDescent="0.3">
      <c r="B9" s="4">
        <v>43040</v>
      </c>
      <c r="C9">
        <v>4906</v>
      </c>
      <c r="D9">
        <v>10</v>
      </c>
    </row>
    <row r="10" spans="2:12" x14ac:dyDescent="0.3">
      <c r="B10" s="4">
        <v>43040</v>
      </c>
      <c r="C10">
        <v>6859</v>
      </c>
      <c r="D10">
        <v>9</v>
      </c>
    </row>
    <row r="11" spans="2:12" x14ac:dyDescent="0.3">
      <c r="B11" s="4">
        <v>43040</v>
      </c>
      <c r="C11">
        <v>6715</v>
      </c>
      <c r="D11">
        <v>1</v>
      </c>
    </row>
    <row r="12" spans="2:12" x14ac:dyDescent="0.3">
      <c r="B12" s="4">
        <v>43040</v>
      </c>
      <c r="C12">
        <v>5634</v>
      </c>
      <c r="D12">
        <v>6</v>
      </c>
    </row>
    <row r="13" spans="2:12" x14ac:dyDescent="0.3">
      <c r="B13" s="4">
        <v>43040</v>
      </c>
      <c r="C13">
        <v>5959</v>
      </c>
      <c r="D13">
        <v>10</v>
      </c>
    </row>
    <row r="14" spans="2:12" x14ac:dyDescent="0.3">
      <c r="B14" s="4">
        <v>43040</v>
      </c>
      <c r="C14">
        <v>3900</v>
      </c>
      <c r="D14">
        <v>5</v>
      </c>
    </row>
    <row r="15" spans="2:12" x14ac:dyDescent="0.3">
      <c r="B15" s="4">
        <v>43040</v>
      </c>
      <c r="C15">
        <v>5384</v>
      </c>
      <c r="D15">
        <v>7</v>
      </c>
    </row>
    <row r="16" spans="2:12" x14ac:dyDescent="0.3">
      <c r="B16" s="4">
        <v>43040</v>
      </c>
      <c r="C16">
        <v>4795</v>
      </c>
      <c r="D16">
        <v>8</v>
      </c>
    </row>
    <row r="17" spans="2:4" x14ac:dyDescent="0.3">
      <c r="B17" s="4">
        <v>43040</v>
      </c>
      <c r="C17">
        <v>5646</v>
      </c>
      <c r="D17">
        <v>9</v>
      </c>
    </row>
    <row r="18" spans="2:4" x14ac:dyDescent="0.3">
      <c r="B18" s="4">
        <v>43040</v>
      </c>
      <c r="C18">
        <v>3683</v>
      </c>
      <c r="D18">
        <v>10</v>
      </c>
    </row>
    <row r="19" spans="2:4" x14ac:dyDescent="0.3">
      <c r="B19" s="4">
        <v>43040</v>
      </c>
      <c r="C19">
        <v>2130</v>
      </c>
      <c r="D19">
        <v>10</v>
      </c>
    </row>
    <row r="20" spans="2:4" x14ac:dyDescent="0.3">
      <c r="B20" s="4">
        <v>43040</v>
      </c>
      <c r="C20">
        <v>5388</v>
      </c>
      <c r="D20">
        <v>9</v>
      </c>
    </row>
    <row r="21" spans="2:4" x14ac:dyDescent="0.3">
      <c r="B21" s="4">
        <v>43040</v>
      </c>
      <c r="C21">
        <v>6034</v>
      </c>
      <c r="D21">
        <v>10</v>
      </c>
    </row>
    <row r="22" spans="2:4" x14ac:dyDescent="0.3">
      <c r="B22" s="4">
        <v>43040</v>
      </c>
      <c r="C22">
        <v>6961</v>
      </c>
      <c r="D22">
        <v>7</v>
      </c>
    </row>
    <row r="23" spans="2:4" x14ac:dyDescent="0.3">
      <c r="B23" s="4">
        <v>43040</v>
      </c>
      <c r="C23">
        <v>4842</v>
      </c>
      <c r="D23">
        <v>2</v>
      </c>
    </row>
    <row r="24" spans="2:4" x14ac:dyDescent="0.3">
      <c r="B24" s="4">
        <v>43040</v>
      </c>
      <c r="C24">
        <v>5230</v>
      </c>
      <c r="D24">
        <v>9</v>
      </c>
    </row>
    <row r="25" spans="2:4" x14ac:dyDescent="0.3">
      <c r="B25" s="4">
        <v>43040</v>
      </c>
      <c r="C25">
        <v>5351</v>
      </c>
      <c r="D25">
        <v>10</v>
      </c>
    </row>
    <row r="26" spans="2:4" x14ac:dyDescent="0.3">
      <c r="B26" s="4">
        <v>43040</v>
      </c>
      <c r="C26">
        <v>3781</v>
      </c>
      <c r="D26">
        <v>6</v>
      </c>
    </row>
    <row r="27" spans="2:4" x14ac:dyDescent="0.3">
      <c r="B27" s="4">
        <v>43040</v>
      </c>
      <c r="C27">
        <v>3115</v>
      </c>
      <c r="D27">
        <v>8</v>
      </c>
    </row>
    <row r="28" spans="2:4" x14ac:dyDescent="0.3">
      <c r="B28" s="4">
        <v>43040</v>
      </c>
      <c r="C28">
        <v>6605</v>
      </c>
      <c r="D28">
        <v>3</v>
      </c>
    </row>
    <row r="29" spans="2:4" x14ac:dyDescent="0.3">
      <c r="B29" s="4">
        <v>43040</v>
      </c>
      <c r="C29">
        <v>2541</v>
      </c>
      <c r="D29">
        <v>8</v>
      </c>
    </row>
    <row r="30" spans="2:4" x14ac:dyDescent="0.3">
      <c r="B30" s="4">
        <v>43040</v>
      </c>
      <c r="C30">
        <v>2500</v>
      </c>
      <c r="D30">
        <v>5</v>
      </c>
    </row>
    <row r="31" spans="2:4" x14ac:dyDescent="0.3">
      <c r="B31" s="4">
        <v>43040</v>
      </c>
      <c r="C31">
        <v>2523</v>
      </c>
      <c r="D31">
        <v>5</v>
      </c>
    </row>
    <row r="32" spans="2:4" x14ac:dyDescent="0.3">
      <c r="B32" s="4">
        <v>43040</v>
      </c>
      <c r="C32">
        <v>5475</v>
      </c>
      <c r="D32">
        <v>9</v>
      </c>
    </row>
    <row r="33" spans="2:4" x14ac:dyDescent="0.3">
      <c r="B33" s="4">
        <v>43040</v>
      </c>
      <c r="C33">
        <v>5889</v>
      </c>
      <c r="D33">
        <v>10</v>
      </c>
    </row>
    <row r="34" spans="2:4" x14ac:dyDescent="0.3">
      <c r="B34" s="4">
        <v>43040</v>
      </c>
      <c r="C34">
        <v>5206</v>
      </c>
      <c r="D34">
        <v>10</v>
      </c>
    </row>
    <row r="35" spans="2:4" x14ac:dyDescent="0.3">
      <c r="B35" s="4">
        <v>43040</v>
      </c>
      <c r="C35">
        <v>6316</v>
      </c>
      <c r="D35">
        <v>4</v>
      </c>
    </row>
    <row r="36" spans="2:4" x14ac:dyDescent="0.3">
      <c r="B36" s="4">
        <v>43040</v>
      </c>
      <c r="C36">
        <v>6647</v>
      </c>
      <c r="D36">
        <v>5</v>
      </c>
    </row>
    <row r="37" spans="2:4" x14ac:dyDescent="0.3">
      <c r="B37" s="4">
        <v>43040</v>
      </c>
      <c r="C37">
        <v>5061</v>
      </c>
      <c r="D37">
        <v>9</v>
      </c>
    </row>
    <row r="38" spans="2:4" x14ac:dyDescent="0.3">
      <c r="B38" s="4">
        <v>43040</v>
      </c>
      <c r="C38">
        <v>5214</v>
      </c>
      <c r="D38">
        <v>6</v>
      </c>
    </row>
    <row r="39" spans="2:4" x14ac:dyDescent="0.3">
      <c r="B39" s="4">
        <v>43040</v>
      </c>
      <c r="C39">
        <v>4115</v>
      </c>
      <c r="D39">
        <v>10</v>
      </c>
    </row>
    <row r="40" spans="2:4" x14ac:dyDescent="0.3">
      <c r="B40" s="4">
        <v>43040</v>
      </c>
      <c r="C40">
        <v>2107</v>
      </c>
      <c r="D40">
        <v>10</v>
      </c>
    </row>
    <row r="41" spans="2:4" x14ac:dyDescent="0.3">
      <c r="B41" s="4">
        <v>43040</v>
      </c>
      <c r="C41">
        <v>2673</v>
      </c>
      <c r="D41">
        <v>10</v>
      </c>
    </row>
    <row r="42" spans="2:4" x14ac:dyDescent="0.3">
      <c r="B42" s="4">
        <v>43040</v>
      </c>
      <c r="C42">
        <v>3472</v>
      </c>
      <c r="D42">
        <v>4</v>
      </c>
    </row>
    <row r="43" spans="2:4" x14ac:dyDescent="0.3">
      <c r="B43" s="4">
        <v>43040</v>
      </c>
      <c r="C43">
        <v>2229</v>
      </c>
      <c r="D43">
        <v>5</v>
      </c>
    </row>
    <row r="44" spans="2:4" x14ac:dyDescent="0.3">
      <c r="B44" s="4">
        <v>43040</v>
      </c>
      <c r="C44">
        <v>3303</v>
      </c>
      <c r="D44">
        <v>5</v>
      </c>
    </row>
    <row r="45" spans="2:4" x14ac:dyDescent="0.3">
      <c r="B45" s="4">
        <v>43040</v>
      </c>
      <c r="C45">
        <v>4764</v>
      </c>
      <c r="D45">
        <v>10</v>
      </c>
    </row>
    <row r="46" spans="2:4" x14ac:dyDescent="0.3">
      <c r="B46" s="4">
        <v>43040</v>
      </c>
      <c r="C46">
        <v>5070</v>
      </c>
      <c r="D46">
        <v>3</v>
      </c>
    </row>
    <row r="47" spans="2:4" x14ac:dyDescent="0.3">
      <c r="B47" s="4">
        <v>43040</v>
      </c>
      <c r="C47">
        <v>7260</v>
      </c>
      <c r="D47">
        <v>10</v>
      </c>
    </row>
    <row r="48" spans="2:4" x14ac:dyDescent="0.3">
      <c r="B48" s="4">
        <v>43040</v>
      </c>
      <c r="C48">
        <v>2163</v>
      </c>
      <c r="D48">
        <v>5</v>
      </c>
    </row>
    <row r="49" spans="2:4" x14ac:dyDescent="0.3">
      <c r="B49" s="4">
        <v>43040</v>
      </c>
      <c r="C49">
        <v>4016</v>
      </c>
      <c r="D49">
        <v>9</v>
      </c>
    </row>
    <row r="50" spans="2:4" x14ac:dyDescent="0.3">
      <c r="B50" s="4">
        <v>43040</v>
      </c>
      <c r="C50">
        <v>2766</v>
      </c>
      <c r="D50">
        <v>8</v>
      </c>
    </row>
    <row r="51" spans="2:4" x14ac:dyDescent="0.3">
      <c r="B51" s="4">
        <v>43040</v>
      </c>
      <c r="C51">
        <v>7505</v>
      </c>
      <c r="D51">
        <v>7</v>
      </c>
    </row>
    <row r="52" spans="2:4" x14ac:dyDescent="0.3">
      <c r="B52" s="4">
        <v>43040</v>
      </c>
      <c r="C52">
        <v>7007</v>
      </c>
      <c r="D52">
        <v>9</v>
      </c>
    </row>
    <row r="53" spans="2:4" x14ac:dyDescent="0.3">
      <c r="B53" s="4">
        <v>43040</v>
      </c>
      <c r="C53">
        <v>2009</v>
      </c>
      <c r="D53">
        <v>6</v>
      </c>
    </row>
    <row r="54" spans="2:4" x14ac:dyDescent="0.3">
      <c r="B54" s="4">
        <v>43040</v>
      </c>
      <c r="C54">
        <v>2336</v>
      </c>
      <c r="D54">
        <v>9</v>
      </c>
    </row>
    <row r="55" spans="2:4" x14ac:dyDescent="0.3">
      <c r="B55" s="4">
        <v>43040</v>
      </c>
      <c r="C55">
        <v>2590</v>
      </c>
      <c r="D55">
        <v>2</v>
      </c>
    </row>
    <row r="56" spans="2:4" x14ac:dyDescent="0.3">
      <c r="B56" s="4">
        <v>43040</v>
      </c>
      <c r="C56">
        <v>7494</v>
      </c>
      <c r="D56">
        <v>8</v>
      </c>
    </row>
    <row r="57" spans="2:4" x14ac:dyDescent="0.3">
      <c r="B57" s="4">
        <v>43040</v>
      </c>
      <c r="C57">
        <v>5112</v>
      </c>
      <c r="D57">
        <v>6</v>
      </c>
    </row>
    <row r="58" spans="2:4" x14ac:dyDescent="0.3">
      <c r="B58" s="4">
        <v>43040</v>
      </c>
      <c r="C58">
        <v>6956</v>
      </c>
      <c r="D58">
        <v>10</v>
      </c>
    </row>
    <row r="59" spans="2:4" x14ac:dyDescent="0.3">
      <c r="B59" s="4">
        <v>43070</v>
      </c>
      <c r="C59">
        <v>6823</v>
      </c>
      <c r="D59">
        <v>10</v>
      </c>
    </row>
    <row r="60" spans="2:4" x14ac:dyDescent="0.3">
      <c r="B60" s="4">
        <v>43070</v>
      </c>
      <c r="C60">
        <v>6185</v>
      </c>
      <c r="D60">
        <v>6</v>
      </c>
    </row>
    <row r="61" spans="2:4" x14ac:dyDescent="0.3">
      <c r="B61" s="4">
        <v>43070</v>
      </c>
      <c r="C61">
        <v>4271</v>
      </c>
      <c r="D61">
        <v>8</v>
      </c>
    </row>
    <row r="62" spans="2:4" x14ac:dyDescent="0.3">
      <c r="B62" s="4">
        <v>43070</v>
      </c>
      <c r="C62">
        <v>7460</v>
      </c>
      <c r="D62">
        <v>6</v>
      </c>
    </row>
    <row r="63" spans="2:4" x14ac:dyDescent="0.3">
      <c r="B63" s="4">
        <v>43070</v>
      </c>
      <c r="C63">
        <v>4435</v>
      </c>
      <c r="D63">
        <v>9</v>
      </c>
    </row>
    <row r="64" spans="2:4" x14ac:dyDescent="0.3">
      <c r="B64" s="4">
        <v>43070</v>
      </c>
      <c r="C64">
        <v>7556</v>
      </c>
      <c r="D64">
        <v>8</v>
      </c>
    </row>
    <row r="65" spans="2:4" x14ac:dyDescent="0.3">
      <c r="B65" s="4">
        <v>43070</v>
      </c>
      <c r="C65">
        <v>2152</v>
      </c>
      <c r="D65">
        <v>9</v>
      </c>
    </row>
    <row r="66" spans="2:4" x14ac:dyDescent="0.3">
      <c r="B66" s="4">
        <v>43070</v>
      </c>
      <c r="C66">
        <v>6646</v>
      </c>
      <c r="D66">
        <v>6</v>
      </c>
    </row>
    <row r="67" spans="2:4" x14ac:dyDescent="0.3">
      <c r="B67" s="4">
        <v>43070</v>
      </c>
      <c r="C67">
        <v>3311</v>
      </c>
      <c r="D67">
        <v>8</v>
      </c>
    </row>
    <row r="68" spans="2:4" x14ac:dyDescent="0.3">
      <c r="B68" s="4">
        <v>43070</v>
      </c>
      <c r="C68">
        <v>4621</v>
      </c>
      <c r="D68">
        <v>10</v>
      </c>
    </row>
    <row r="69" spans="2:4" x14ac:dyDescent="0.3">
      <c r="B69" s="4">
        <v>43070</v>
      </c>
      <c r="C69">
        <v>2793</v>
      </c>
      <c r="D69">
        <v>8</v>
      </c>
    </row>
    <row r="70" spans="2:4" x14ac:dyDescent="0.3">
      <c r="B70" s="4">
        <v>43070</v>
      </c>
      <c r="C70">
        <v>6821</v>
      </c>
      <c r="D70">
        <v>1</v>
      </c>
    </row>
    <row r="71" spans="2:4" x14ac:dyDescent="0.3">
      <c r="B71" s="4">
        <v>43070</v>
      </c>
      <c r="C71">
        <v>7707</v>
      </c>
      <c r="D71">
        <v>8</v>
      </c>
    </row>
    <row r="72" spans="2:4" x14ac:dyDescent="0.3">
      <c r="B72" s="4">
        <v>43070</v>
      </c>
      <c r="C72">
        <v>5941</v>
      </c>
      <c r="D72">
        <v>7</v>
      </c>
    </row>
    <row r="73" spans="2:4" x14ac:dyDescent="0.3">
      <c r="B73" s="4">
        <v>43070</v>
      </c>
      <c r="C73">
        <v>6313</v>
      </c>
      <c r="D73">
        <v>5</v>
      </c>
    </row>
    <row r="74" spans="2:4" x14ac:dyDescent="0.3">
      <c r="B74" s="4">
        <v>43070</v>
      </c>
      <c r="C74">
        <v>7254</v>
      </c>
      <c r="D74">
        <v>9</v>
      </c>
    </row>
    <row r="75" spans="2:4" x14ac:dyDescent="0.3">
      <c r="B75" s="4">
        <v>43070</v>
      </c>
      <c r="C75">
        <v>3202</v>
      </c>
      <c r="D75">
        <v>9</v>
      </c>
    </row>
    <row r="76" spans="2:4" x14ac:dyDescent="0.3">
      <c r="B76" s="4">
        <v>43070</v>
      </c>
      <c r="C76">
        <v>6307</v>
      </c>
      <c r="D76">
        <v>8</v>
      </c>
    </row>
    <row r="77" spans="2:4" x14ac:dyDescent="0.3">
      <c r="B77" s="4">
        <v>43070</v>
      </c>
      <c r="C77">
        <v>3480</v>
      </c>
      <c r="D77">
        <v>1</v>
      </c>
    </row>
    <row r="78" spans="2:4" x14ac:dyDescent="0.3">
      <c r="B78" s="4">
        <v>43070</v>
      </c>
      <c r="C78">
        <v>4553</v>
      </c>
      <c r="D78">
        <v>7</v>
      </c>
    </row>
    <row r="79" spans="2:4" x14ac:dyDescent="0.3">
      <c r="B79" s="4">
        <v>43070</v>
      </c>
      <c r="C79">
        <v>4942</v>
      </c>
      <c r="D79">
        <v>7</v>
      </c>
    </row>
    <row r="80" spans="2:4" x14ac:dyDescent="0.3">
      <c r="B80" s="4">
        <v>43070</v>
      </c>
      <c r="C80">
        <v>3772</v>
      </c>
      <c r="D80">
        <v>5</v>
      </c>
    </row>
    <row r="81" spans="2:4" x14ac:dyDescent="0.3">
      <c r="B81" s="4">
        <v>43070</v>
      </c>
      <c r="C81">
        <v>2584</v>
      </c>
      <c r="D81">
        <v>9</v>
      </c>
    </row>
    <row r="82" spans="2:4" x14ac:dyDescent="0.3">
      <c r="B82" s="4">
        <v>43070</v>
      </c>
      <c r="C82">
        <v>7981</v>
      </c>
      <c r="D82">
        <v>7</v>
      </c>
    </row>
    <row r="83" spans="2:4" x14ac:dyDescent="0.3">
      <c r="B83" s="4">
        <v>43070</v>
      </c>
      <c r="C83">
        <v>2184</v>
      </c>
      <c r="D83">
        <v>6</v>
      </c>
    </row>
    <row r="84" spans="2:4" x14ac:dyDescent="0.3">
      <c r="B84" s="4">
        <v>43070</v>
      </c>
      <c r="C84">
        <v>5743</v>
      </c>
      <c r="D84">
        <v>8</v>
      </c>
    </row>
    <row r="85" spans="2:4" x14ac:dyDescent="0.3">
      <c r="B85" s="4">
        <v>43070</v>
      </c>
      <c r="C85">
        <v>6510</v>
      </c>
      <c r="D85">
        <v>9</v>
      </c>
    </row>
    <row r="86" spans="2:4" x14ac:dyDescent="0.3">
      <c r="B86" s="4">
        <v>43070</v>
      </c>
      <c r="C86">
        <v>6330</v>
      </c>
      <c r="D86">
        <v>6</v>
      </c>
    </row>
    <row r="87" spans="2:4" x14ac:dyDescent="0.3">
      <c r="B87" s="4">
        <v>43070</v>
      </c>
      <c r="C87">
        <v>3429</v>
      </c>
      <c r="D87">
        <v>10</v>
      </c>
    </row>
    <row r="88" spans="2:4" x14ac:dyDescent="0.3">
      <c r="B88" s="4">
        <v>43070</v>
      </c>
      <c r="C88">
        <v>4329</v>
      </c>
      <c r="D88">
        <v>6</v>
      </c>
    </row>
    <row r="89" spans="2:4" x14ac:dyDescent="0.3">
      <c r="B89" s="4">
        <v>43070</v>
      </c>
      <c r="C89">
        <v>6886</v>
      </c>
      <c r="D89">
        <v>9</v>
      </c>
    </row>
    <row r="90" spans="2:4" x14ac:dyDescent="0.3">
      <c r="B90" s="4">
        <v>43070</v>
      </c>
      <c r="C90">
        <v>5611</v>
      </c>
      <c r="D90">
        <v>9</v>
      </c>
    </row>
    <row r="91" spans="2:4" x14ac:dyDescent="0.3">
      <c r="B91" s="4">
        <v>43070</v>
      </c>
      <c r="C91">
        <v>2795</v>
      </c>
      <c r="D91">
        <v>5</v>
      </c>
    </row>
    <row r="92" spans="2:4" x14ac:dyDescent="0.3">
      <c r="B92" s="4">
        <v>43070</v>
      </c>
      <c r="C92">
        <v>6640</v>
      </c>
      <c r="D92">
        <v>8</v>
      </c>
    </row>
    <row r="93" spans="2:4" x14ac:dyDescent="0.3">
      <c r="B93" s="4">
        <v>43070</v>
      </c>
      <c r="C93">
        <v>6368</v>
      </c>
      <c r="D93">
        <v>9</v>
      </c>
    </row>
    <row r="94" spans="2:4" x14ac:dyDescent="0.3">
      <c r="B94" s="4">
        <v>43070</v>
      </c>
      <c r="C94">
        <v>7929</v>
      </c>
      <c r="D94">
        <v>5</v>
      </c>
    </row>
    <row r="95" spans="2:4" x14ac:dyDescent="0.3">
      <c r="B95" s="4">
        <v>43070</v>
      </c>
      <c r="C95">
        <v>2752</v>
      </c>
      <c r="D95">
        <v>6</v>
      </c>
    </row>
    <row r="96" spans="2:4" x14ac:dyDescent="0.3">
      <c r="B96" s="4">
        <v>43070</v>
      </c>
      <c r="C96">
        <v>7134</v>
      </c>
      <c r="D96">
        <v>10</v>
      </c>
    </row>
    <row r="97" spans="2:4" x14ac:dyDescent="0.3">
      <c r="B97" s="4">
        <v>43070</v>
      </c>
      <c r="C97">
        <v>4081</v>
      </c>
      <c r="D97">
        <v>5</v>
      </c>
    </row>
    <row r="98" spans="2:4" x14ac:dyDescent="0.3">
      <c r="B98" s="4">
        <v>43070</v>
      </c>
      <c r="C98">
        <v>5563</v>
      </c>
      <c r="D98">
        <v>5</v>
      </c>
    </row>
    <row r="99" spans="2:4" x14ac:dyDescent="0.3">
      <c r="B99" s="4">
        <v>43070</v>
      </c>
      <c r="C99">
        <v>6939</v>
      </c>
      <c r="D99">
        <v>10</v>
      </c>
    </row>
    <row r="100" spans="2:4" x14ac:dyDescent="0.3">
      <c r="B100" s="4">
        <v>43070</v>
      </c>
      <c r="C100">
        <v>2383</v>
      </c>
      <c r="D100">
        <v>1</v>
      </c>
    </row>
    <row r="101" spans="2:4" x14ac:dyDescent="0.3">
      <c r="B101" s="4">
        <v>43070</v>
      </c>
      <c r="C101">
        <v>6574</v>
      </c>
      <c r="D101">
        <v>6</v>
      </c>
    </row>
    <row r="102" spans="2:4" x14ac:dyDescent="0.3">
      <c r="B102" s="4">
        <v>43070</v>
      </c>
      <c r="C102">
        <v>2741</v>
      </c>
      <c r="D102">
        <v>10</v>
      </c>
    </row>
    <row r="103" spans="2:4" x14ac:dyDescent="0.3">
      <c r="B103" s="4">
        <v>43070</v>
      </c>
      <c r="C103">
        <v>3169</v>
      </c>
      <c r="D103">
        <v>5</v>
      </c>
    </row>
    <row r="104" spans="2:4" x14ac:dyDescent="0.3">
      <c r="B104" s="4">
        <v>43070</v>
      </c>
      <c r="C104">
        <v>2482</v>
      </c>
      <c r="D104">
        <v>9</v>
      </c>
    </row>
    <row r="105" spans="2:4" x14ac:dyDescent="0.3">
      <c r="B105" s="4">
        <v>43070</v>
      </c>
      <c r="C105">
        <v>2885</v>
      </c>
      <c r="D105">
        <v>2</v>
      </c>
    </row>
    <row r="106" spans="2:4" x14ac:dyDescent="0.3">
      <c r="B106" s="4">
        <v>43070</v>
      </c>
      <c r="C106">
        <v>3402</v>
      </c>
      <c r="D106">
        <v>9</v>
      </c>
    </row>
    <row r="107" spans="2:4" x14ac:dyDescent="0.3">
      <c r="B107" s="4">
        <v>43070</v>
      </c>
      <c r="C107">
        <v>5515</v>
      </c>
      <c r="D107">
        <v>7</v>
      </c>
    </row>
    <row r="108" spans="2:4" x14ac:dyDescent="0.3">
      <c r="B108" s="4">
        <v>43070</v>
      </c>
      <c r="C108">
        <v>6315</v>
      </c>
      <c r="D108">
        <v>6</v>
      </c>
    </row>
    <row r="109" spans="2:4" x14ac:dyDescent="0.3">
      <c r="B109" s="4">
        <v>43009</v>
      </c>
      <c r="C109">
        <v>6824</v>
      </c>
      <c r="D109">
        <v>9</v>
      </c>
    </row>
    <row r="110" spans="2:4" x14ac:dyDescent="0.3">
      <c r="B110" s="4">
        <v>43009</v>
      </c>
      <c r="C110">
        <v>6186</v>
      </c>
      <c r="D110">
        <v>5</v>
      </c>
    </row>
    <row r="111" spans="2:4" x14ac:dyDescent="0.3">
      <c r="B111" s="4">
        <v>43009</v>
      </c>
      <c r="C111">
        <v>4272</v>
      </c>
      <c r="D111">
        <v>7</v>
      </c>
    </row>
    <row r="112" spans="2:4" x14ac:dyDescent="0.3">
      <c r="B112" s="4">
        <v>43009</v>
      </c>
      <c r="C112">
        <v>7461</v>
      </c>
      <c r="D112">
        <v>5</v>
      </c>
    </row>
    <row r="113" spans="2:4" x14ac:dyDescent="0.3">
      <c r="B113" s="4">
        <v>43009</v>
      </c>
      <c r="C113">
        <v>4436</v>
      </c>
      <c r="D113">
        <v>8</v>
      </c>
    </row>
    <row r="114" spans="2:4" x14ac:dyDescent="0.3">
      <c r="B114" s="4">
        <v>43009</v>
      </c>
      <c r="C114">
        <v>7557</v>
      </c>
      <c r="D114">
        <v>7</v>
      </c>
    </row>
    <row r="115" spans="2:4" x14ac:dyDescent="0.3">
      <c r="B115" s="4">
        <v>43009</v>
      </c>
      <c r="C115">
        <v>2153</v>
      </c>
      <c r="D115">
        <v>5</v>
      </c>
    </row>
    <row r="116" spans="2:4" x14ac:dyDescent="0.3">
      <c r="B116" s="4">
        <v>43009</v>
      </c>
      <c r="C116">
        <v>6647</v>
      </c>
      <c r="D116">
        <v>5</v>
      </c>
    </row>
    <row r="117" spans="2:4" x14ac:dyDescent="0.3">
      <c r="B117" s="4">
        <v>43009</v>
      </c>
      <c r="C117">
        <v>3312</v>
      </c>
      <c r="D117">
        <v>7</v>
      </c>
    </row>
    <row r="118" spans="2:4" x14ac:dyDescent="0.3">
      <c r="B118" s="4">
        <v>43009</v>
      </c>
      <c r="C118">
        <v>4622</v>
      </c>
      <c r="D118">
        <v>9</v>
      </c>
    </row>
    <row r="119" spans="2:4" x14ac:dyDescent="0.3">
      <c r="B119" s="4">
        <v>43009</v>
      </c>
      <c r="C119">
        <v>2794</v>
      </c>
      <c r="D119">
        <v>7</v>
      </c>
    </row>
    <row r="120" spans="2:4" x14ac:dyDescent="0.3">
      <c r="B120" s="4">
        <v>43009</v>
      </c>
      <c r="C120">
        <v>6822</v>
      </c>
      <c r="D120">
        <v>9</v>
      </c>
    </row>
    <row r="121" spans="2:4" x14ac:dyDescent="0.3">
      <c r="B121" s="4">
        <v>43009</v>
      </c>
      <c r="C121">
        <v>7708</v>
      </c>
      <c r="D121">
        <v>7</v>
      </c>
    </row>
    <row r="122" spans="2:4" x14ac:dyDescent="0.3">
      <c r="B122" s="4">
        <v>43009</v>
      </c>
      <c r="C122">
        <v>5942</v>
      </c>
      <c r="D122">
        <v>6</v>
      </c>
    </row>
    <row r="123" spans="2:4" x14ac:dyDescent="0.3">
      <c r="B123" s="4">
        <v>43009</v>
      </c>
      <c r="C123">
        <v>6314</v>
      </c>
      <c r="D123">
        <v>4</v>
      </c>
    </row>
    <row r="124" spans="2:4" x14ac:dyDescent="0.3">
      <c r="B124" s="4">
        <v>43009</v>
      </c>
      <c r="C124">
        <v>7255</v>
      </c>
      <c r="D124">
        <v>9</v>
      </c>
    </row>
    <row r="125" spans="2:4" x14ac:dyDescent="0.3">
      <c r="B125" s="4">
        <v>43009</v>
      </c>
      <c r="C125">
        <v>3203</v>
      </c>
      <c r="D125">
        <v>4</v>
      </c>
    </row>
    <row r="126" spans="2:4" x14ac:dyDescent="0.3">
      <c r="B126" s="4">
        <v>43009</v>
      </c>
      <c r="C126">
        <v>6308</v>
      </c>
      <c r="D126">
        <v>7</v>
      </c>
    </row>
    <row r="127" spans="2:4" x14ac:dyDescent="0.3">
      <c r="B127" s="4">
        <v>43009</v>
      </c>
      <c r="C127">
        <v>3481</v>
      </c>
      <c r="D127">
        <v>9</v>
      </c>
    </row>
    <row r="128" spans="2:4" x14ac:dyDescent="0.3">
      <c r="B128" s="4">
        <v>43009</v>
      </c>
      <c r="C128">
        <v>4554</v>
      </c>
      <c r="D128">
        <v>10</v>
      </c>
    </row>
    <row r="129" spans="2:4" x14ac:dyDescent="0.3">
      <c r="B129" s="4">
        <v>43009</v>
      </c>
      <c r="C129">
        <v>4943</v>
      </c>
      <c r="D129">
        <v>6</v>
      </c>
    </row>
    <row r="130" spans="2:4" x14ac:dyDescent="0.3">
      <c r="B130" s="4">
        <v>43009</v>
      </c>
      <c r="C130">
        <v>3773</v>
      </c>
      <c r="D130">
        <v>4</v>
      </c>
    </row>
    <row r="131" spans="2:4" x14ac:dyDescent="0.3">
      <c r="B131" s="4">
        <v>43009</v>
      </c>
      <c r="C131">
        <v>2585</v>
      </c>
      <c r="D131">
        <v>8</v>
      </c>
    </row>
    <row r="132" spans="2:4" x14ac:dyDescent="0.3">
      <c r="B132" s="4">
        <v>43009</v>
      </c>
      <c r="C132">
        <v>7982</v>
      </c>
      <c r="D132">
        <v>10</v>
      </c>
    </row>
    <row r="133" spans="2:4" x14ac:dyDescent="0.3">
      <c r="B133" s="4">
        <v>43009</v>
      </c>
      <c r="C133">
        <v>2185</v>
      </c>
      <c r="D133">
        <v>5</v>
      </c>
    </row>
    <row r="134" spans="2:4" x14ac:dyDescent="0.3">
      <c r="B134" s="4">
        <v>43009</v>
      </c>
      <c r="C134">
        <v>5744</v>
      </c>
      <c r="D134">
        <v>9</v>
      </c>
    </row>
    <row r="135" spans="2:4" x14ac:dyDescent="0.3">
      <c r="B135" s="4">
        <v>43009</v>
      </c>
      <c r="C135">
        <v>6511</v>
      </c>
      <c r="D135">
        <v>4</v>
      </c>
    </row>
    <row r="136" spans="2:4" x14ac:dyDescent="0.3">
      <c r="B136" s="4">
        <v>43009</v>
      </c>
      <c r="C136">
        <v>6331</v>
      </c>
      <c r="D136">
        <v>5</v>
      </c>
    </row>
    <row r="137" spans="2:4" x14ac:dyDescent="0.3">
      <c r="B137" s="4">
        <v>43009</v>
      </c>
      <c r="C137">
        <v>3430</v>
      </c>
      <c r="D137">
        <v>9</v>
      </c>
    </row>
    <row r="138" spans="2:4" x14ac:dyDescent="0.3">
      <c r="B138" s="4">
        <v>43009</v>
      </c>
      <c r="C138">
        <v>4330</v>
      </c>
      <c r="D138">
        <v>5</v>
      </c>
    </row>
    <row r="139" spans="2:4" x14ac:dyDescent="0.3">
      <c r="B139" s="4">
        <v>43009</v>
      </c>
      <c r="C139">
        <v>6887</v>
      </c>
      <c r="D139">
        <v>8</v>
      </c>
    </row>
    <row r="140" spans="2:4" x14ac:dyDescent="0.3">
      <c r="B140" s="4">
        <v>43009</v>
      </c>
      <c r="C140">
        <v>5612</v>
      </c>
      <c r="D140">
        <v>8</v>
      </c>
    </row>
    <row r="141" spans="2:4" x14ac:dyDescent="0.3">
      <c r="B141" s="4">
        <v>43009</v>
      </c>
      <c r="C141">
        <v>2796</v>
      </c>
      <c r="D141">
        <v>4</v>
      </c>
    </row>
    <row r="142" spans="2:4" x14ac:dyDescent="0.3">
      <c r="B142" s="4">
        <v>43009</v>
      </c>
      <c r="C142">
        <v>6641</v>
      </c>
      <c r="D142">
        <v>9</v>
      </c>
    </row>
    <row r="143" spans="2:4" x14ac:dyDescent="0.3">
      <c r="B143" s="4">
        <v>43009</v>
      </c>
      <c r="C143">
        <v>6369</v>
      </c>
      <c r="D143">
        <v>8</v>
      </c>
    </row>
    <row r="144" spans="2:4" x14ac:dyDescent="0.3">
      <c r="B144" s="4">
        <v>43009</v>
      </c>
      <c r="C144">
        <v>7930</v>
      </c>
      <c r="D144">
        <v>9</v>
      </c>
    </row>
    <row r="145" spans="2:4" x14ac:dyDescent="0.3">
      <c r="B145" s="4">
        <v>43009</v>
      </c>
      <c r="C145">
        <v>2753</v>
      </c>
      <c r="D145">
        <v>5</v>
      </c>
    </row>
    <row r="146" spans="2:4" x14ac:dyDescent="0.3">
      <c r="B146" s="4">
        <v>43009</v>
      </c>
      <c r="C146">
        <v>7135</v>
      </c>
      <c r="D146">
        <v>9</v>
      </c>
    </row>
    <row r="147" spans="2:4" x14ac:dyDescent="0.3">
      <c r="B147" s="4">
        <v>43009</v>
      </c>
      <c r="C147">
        <v>4082</v>
      </c>
      <c r="D147">
        <v>4</v>
      </c>
    </row>
    <row r="148" spans="2:4" x14ac:dyDescent="0.3">
      <c r="B148" s="4">
        <v>43009</v>
      </c>
      <c r="C148">
        <v>5564</v>
      </c>
      <c r="D148">
        <v>4</v>
      </c>
    </row>
    <row r="149" spans="2:4" x14ac:dyDescent="0.3">
      <c r="B149" s="4">
        <v>43009</v>
      </c>
      <c r="C149">
        <v>6940</v>
      </c>
      <c r="D149">
        <v>9</v>
      </c>
    </row>
    <row r="150" spans="2:4" x14ac:dyDescent="0.3">
      <c r="B150" s="4">
        <v>43009</v>
      </c>
      <c r="C150">
        <v>2384</v>
      </c>
      <c r="D150">
        <v>10</v>
      </c>
    </row>
    <row r="151" spans="2:4" x14ac:dyDescent="0.3">
      <c r="B151" s="4">
        <v>43009</v>
      </c>
      <c r="C151">
        <v>6575</v>
      </c>
      <c r="D151">
        <v>5</v>
      </c>
    </row>
    <row r="152" spans="2:4" x14ac:dyDescent="0.3">
      <c r="B152" s="4">
        <v>43009</v>
      </c>
      <c r="C152">
        <v>2742</v>
      </c>
      <c r="D152">
        <v>9</v>
      </c>
    </row>
    <row r="153" spans="2:4" x14ac:dyDescent="0.3">
      <c r="B153" s="4">
        <v>43009</v>
      </c>
      <c r="C153">
        <v>3170</v>
      </c>
      <c r="D153">
        <v>8</v>
      </c>
    </row>
    <row r="154" spans="2:4" x14ac:dyDescent="0.3">
      <c r="B154" s="4">
        <v>43009</v>
      </c>
      <c r="C154">
        <v>2483</v>
      </c>
      <c r="D154">
        <v>7</v>
      </c>
    </row>
    <row r="155" spans="2:4" x14ac:dyDescent="0.3">
      <c r="B155" s="4">
        <v>43009</v>
      </c>
      <c r="C155">
        <v>2886</v>
      </c>
      <c r="D155">
        <v>1</v>
      </c>
    </row>
    <row r="156" spans="2:4" x14ac:dyDescent="0.3">
      <c r="B156" s="4">
        <v>43009</v>
      </c>
      <c r="C156">
        <v>3403</v>
      </c>
      <c r="D156">
        <v>8</v>
      </c>
    </row>
    <row r="157" spans="2:4" x14ac:dyDescent="0.3">
      <c r="B157" s="4">
        <v>43009</v>
      </c>
      <c r="C157">
        <v>5516</v>
      </c>
      <c r="D157">
        <v>6</v>
      </c>
    </row>
    <row r="158" spans="2:4" x14ac:dyDescent="0.3">
      <c r="B158" s="4">
        <v>43009</v>
      </c>
      <c r="C158">
        <v>6316</v>
      </c>
      <c r="D158">
        <v>5</v>
      </c>
    </row>
    <row r="159" spans="2:4" x14ac:dyDescent="0.3">
      <c r="B159" s="4">
        <v>42979</v>
      </c>
      <c r="C159">
        <v>4909</v>
      </c>
      <c r="D159" s="7">
        <v>8</v>
      </c>
    </row>
    <row r="160" spans="2:4" x14ac:dyDescent="0.3">
      <c r="B160" s="4">
        <v>42979</v>
      </c>
      <c r="C160">
        <v>6862</v>
      </c>
      <c r="D160" s="7">
        <v>9</v>
      </c>
    </row>
    <row r="161" spans="2:4" x14ac:dyDescent="0.3">
      <c r="B161" s="4">
        <v>42979</v>
      </c>
      <c r="C161">
        <v>6718</v>
      </c>
      <c r="D161" s="7">
        <v>1</v>
      </c>
    </row>
    <row r="162" spans="2:4" x14ac:dyDescent="0.3">
      <c r="B162" s="4">
        <v>42979</v>
      </c>
      <c r="C162">
        <v>5637</v>
      </c>
      <c r="D162" s="7">
        <v>5</v>
      </c>
    </row>
    <row r="163" spans="2:4" x14ac:dyDescent="0.3">
      <c r="B163" s="4">
        <v>42979</v>
      </c>
      <c r="C163">
        <v>5962</v>
      </c>
      <c r="D163" s="7">
        <v>10</v>
      </c>
    </row>
    <row r="164" spans="2:4" x14ac:dyDescent="0.3">
      <c r="B164" s="4">
        <v>42979</v>
      </c>
      <c r="C164">
        <v>3903</v>
      </c>
      <c r="D164" s="7">
        <v>6</v>
      </c>
    </row>
    <row r="165" spans="2:4" x14ac:dyDescent="0.3">
      <c r="B165" s="4">
        <v>42979</v>
      </c>
      <c r="C165">
        <v>5387</v>
      </c>
      <c r="D165" s="7">
        <v>7</v>
      </c>
    </row>
    <row r="166" spans="2:4" x14ac:dyDescent="0.3">
      <c r="B166" s="4">
        <v>42979</v>
      </c>
      <c r="C166">
        <v>4798</v>
      </c>
      <c r="D166" s="7">
        <v>4</v>
      </c>
    </row>
    <row r="167" spans="2:4" x14ac:dyDescent="0.3">
      <c r="B167" s="4">
        <v>42979</v>
      </c>
      <c r="C167">
        <v>5649</v>
      </c>
      <c r="D167" s="7">
        <v>9</v>
      </c>
    </row>
    <row r="168" spans="2:4" x14ac:dyDescent="0.3">
      <c r="B168" s="4">
        <v>42979</v>
      </c>
      <c r="C168">
        <v>3686</v>
      </c>
      <c r="D168" s="7">
        <v>9</v>
      </c>
    </row>
    <row r="169" spans="2:4" x14ac:dyDescent="0.3">
      <c r="B169" s="4">
        <v>42979</v>
      </c>
      <c r="C169">
        <v>2133</v>
      </c>
      <c r="D169" s="7">
        <v>10</v>
      </c>
    </row>
    <row r="170" spans="2:4" x14ac:dyDescent="0.3">
      <c r="B170" s="4">
        <v>42979</v>
      </c>
      <c r="C170">
        <v>5391</v>
      </c>
      <c r="D170" s="7">
        <v>9</v>
      </c>
    </row>
    <row r="171" spans="2:4" x14ac:dyDescent="0.3">
      <c r="B171" s="4">
        <v>42979</v>
      </c>
      <c r="C171">
        <v>6037</v>
      </c>
      <c r="D171" s="7">
        <v>8</v>
      </c>
    </row>
    <row r="172" spans="2:4" x14ac:dyDescent="0.3">
      <c r="B172" s="4">
        <v>42979</v>
      </c>
      <c r="C172">
        <v>6964</v>
      </c>
      <c r="D172" s="7">
        <v>7</v>
      </c>
    </row>
    <row r="173" spans="2:4" x14ac:dyDescent="0.3">
      <c r="B173" s="4">
        <v>42979</v>
      </c>
      <c r="C173">
        <v>4845</v>
      </c>
      <c r="D173" s="7">
        <v>2</v>
      </c>
    </row>
    <row r="174" spans="2:4" x14ac:dyDescent="0.3">
      <c r="B174" s="4">
        <v>42979</v>
      </c>
      <c r="C174">
        <v>5233</v>
      </c>
      <c r="D174" s="7">
        <v>9</v>
      </c>
    </row>
    <row r="175" spans="2:4" x14ac:dyDescent="0.3">
      <c r="B175" s="4">
        <v>42979</v>
      </c>
      <c r="C175">
        <v>5354</v>
      </c>
      <c r="D175" s="7">
        <v>10</v>
      </c>
    </row>
    <row r="176" spans="2:4" x14ac:dyDescent="0.3">
      <c r="B176" s="4">
        <v>42979</v>
      </c>
      <c r="C176">
        <v>3784</v>
      </c>
      <c r="D176" s="7">
        <v>6</v>
      </c>
    </row>
    <row r="177" spans="2:4" x14ac:dyDescent="0.3">
      <c r="B177" s="4">
        <v>42979</v>
      </c>
      <c r="C177">
        <v>3118</v>
      </c>
      <c r="D177" s="7">
        <v>8</v>
      </c>
    </row>
    <row r="178" spans="2:4" x14ac:dyDescent="0.3">
      <c r="B178" s="4">
        <v>42979</v>
      </c>
      <c r="C178">
        <v>6608</v>
      </c>
      <c r="D178" s="7">
        <v>6</v>
      </c>
    </row>
    <row r="179" spans="2:4" x14ac:dyDescent="0.3">
      <c r="B179" s="4">
        <v>42979</v>
      </c>
      <c r="C179">
        <v>2544</v>
      </c>
      <c r="D179" s="7">
        <v>8</v>
      </c>
    </row>
    <row r="180" spans="2:4" x14ac:dyDescent="0.3">
      <c r="B180" s="4">
        <v>42979</v>
      </c>
      <c r="C180">
        <v>2503</v>
      </c>
      <c r="D180" s="7">
        <v>5</v>
      </c>
    </row>
    <row r="181" spans="2:4" x14ac:dyDescent="0.3">
      <c r="B181" s="4">
        <v>42979</v>
      </c>
      <c r="C181">
        <v>2526</v>
      </c>
      <c r="D181" s="7">
        <v>8</v>
      </c>
    </row>
    <row r="182" spans="2:4" x14ac:dyDescent="0.3">
      <c r="B182" s="4">
        <v>42979</v>
      </c>
      <c r="C182">
        <v>5478</v>
      </c>
      <c r="D182" s="7">
        <v>9</v>
      </c>
    </row>
    <row r="183" spans="2:4" x14ac:dyDescent="0.3">
      <c r="B183" s="4">
        <v>42979</v>
      </c>
      <c r="C183">
        <v>5892</v>
      </c>
      <c r="D183" s="7">
        <v>7</v>
      </c>
    </row>
    <row r="184" spans="2:4" x14ac:dyDescent="0.3">
      <c r="B184" s="4">
        <v>42979</v>
      </c>
      <c r="C184">
        <v>5209</v>
      </c>
      <c r="D184" s="7">
        <v>8</v>
      </c>
    </row>
    <row r="185" spans="2:4" x14ac:dyDescent="0.3">
      <c r="B185" s="4">
        <v>42979</v>
      </c>
      <c r="C185">
        <v>6319</v>
      </c>
      <c r="D185" s="7">
        <v>9</v>
      </c>
    </row>
    <row r="186" spans="2:4" x14ac:dyDescent="0.3">
      <c r="B186" s="4">
        <v>42979</v>
      </c>
      <c r="C186">
        <v>6650</v>
      </c>
      <c r="D186" s="7">
        <v>7</v>
      </c>
    </row>
    <row r="187" spans="2:4" x14ac:dyDescent="0.3">
      <c r="B187" s="4">
        <v>42979</v>
      </c>
      <c r="C187">
        <v>5064</v>
      </c>
      <c r="D187" s="7">
        <v>9</v>
      </c>
    </row>
    <row r="188" spans="2:4" x14ac:dyDescent="0.3">
      <c r="B188" s="4">
        <v>42979</v>
      </c>
      <c r="C188">
        <v>5217</v>
      </c>
      <c r="D188" s="7">
        <v>6</v>
      </c>
    </row>
    <row r="189" spans="2:4" x14ac:dyDescent="0.3">
      <c r="B189" s="4">
        <v>42979</v>
      </c>
      <c r="C189">
        <v>4118</v>
      </c>
      <c r="D189" s="7">
        <v>10</v>
      </c>
    </row>
    <row r="190" spans="2:4" x14ac:dyDescent="0.3">
      <c r="B190" s="4">
        <v>42979</v>
      </c>
      <c r="C190">
        <v>2110</v>
      </c>
      <c r="D190" s="7">
        <v>10</v>
      </c>
    </row>
    <row r="191" spans="2:4" x14ac:dyDescent="0.3">
      <c r="B191" s="4">
        <v>42979</v>
      </c>
      <c r="C191">
        <v>2676</v>
      </c>
      <c r="D191" s="7">
        <v>10</v>
      </c>
    </row>
    <row r="192" spans="2:4" x14ac:dyDescent="0.3">
      <c r="B192" s="4">
        <v>42979</v>
      </c>
      <c r="C192">
        <v>3475</v>
      </c>
      <c r="D192" s="7">
        <v>4</v>
      </c>
    </row>
    <row r="193" spans="2:4" x14ac:dyDescent="0.3">
      <c r="B193" s="4">
        <v>42979</v>
      </c>
      <c r="C193">
        <v>2232</v>
      </c>
      <c r="D193" s="7">
        <v>10</v>
      </c>
    </row>
    <row r="194" spans="2:4" x14ac:dyDescent="0.3">
      <c r="B194" s="4">
        <v>42979</v>
      </c>
      <c r="C194">
        <v>3306</v>
      </c>
      <c r="D194" s="7">
        <v>5</v>
      </c>
    </row>
    <row r="195" spans="2:4" x14ac:dyDescent="0.3">
      <c r="B195" s="4">
        <v>42979</v>
      </c>
      <c r="C195">
        <v>4767</v>
      </c>
      <c r="D195" s="7">
        <v>10</v>
      </c>
    </row>
    <row r="196" spans="2:4" x14ac:dyDescent="0.3">
      <c r="B196" s="4">
        <v>42979</v>
      </c>
      <c r="C196">
        <v>5073</v>
      </c>
      <c r="D196" s="7">
        <v>9</v>
      </c>
    </row>
    <row r="197" spans="2:4" x14ac:dyDescent="0.3">
      <c r="B197" s="4">
        <v>42979</v>
      </c>
      <c r="C197">
        <v>7263</v>
      </c>
      <c r="D197" s="7">
        <v>9</v>
      </c>
    </row>
    <row r="198" spans="2:4" x14ac:dyDescent="0.3">
      <c r="B198" s="4">
        <v>42979</v>
      </c>
      <c r="C198">
        <v>2166</v>
      </c>
      <c r="D198" s="7">
        <v>5</v>
      </c>
    </row>
    <row r="199" spans="2:4" x14ac:dyDescent="0.3">
      <c r="B199" s="4">
        <v>42979</v>
      </c>
      <c r="C199">
        <v>4019</v>
      </c>
      <c r="D199" s="7">
        <v>9</v>
      </c>
    </row>
    <row r="200" spans="2:4" x14ac:dyDescent="0.3">
      <c r="B200" s="4">
        <v>42979</v>
      </c>
      <c r="C200">
        <v>2769</v>
      </c>
      <c r="D200" s="7">
        <v>8</v>
      </c>
    </row>
    <row r="201" spans="2:4" x14ac:dyDescent="0.3">
      <c r="B201" s="4">
        <v>42979</v>
      </c>
      <c r="C201">
        <v>7508</v>
      </c>
      <c r="D201" s="7">
        <v>9</v>
      </c>
    </row>
    <row r="202" spans="2:4" x14ac:dyDescent="0.3">
      <c r="B202" s="4">
        <v>42979</v>
      </c>
      <c r="C202">
        <v>7010</v>
      </c>
      <c r="D202" s="7">
        <v>9</v>
      </c>
    </row>
    <row r="203" spans="2:4" x14ac:dyDescent="0.3">
      <c r="B203" s="4">
        <v>42979</v>
      </c>
      <c r="C203">
        <v>2012</v>
      </c>
      <c r="D203" s="7">
        <v>6</v>
      </c>
    </row>
    <row r="204" spans="2:4" x14ac:dyDescent="0.3">
      <c r="B204" s="4">
        <v>42979</v>
      </c>
      <c r="C204">
        <v>2339</v>
      </c>
      <c r="D204" s="7">
        <v>8</v>
      </c>
    </row>
    <row r="205" spans="2:4" x14ac:dyDescent="0.3">
      <c r="B205" s="4">
        <v>42979</v>
      </c>
      <c r="C205">
        <v>2593</v>
      </c>
      <c r="D205" s="7">
        <v>2</v>
      </c>
    </row>
    <row r="206" spans="2:4" x14ac:dyDescent="0.3">
      <c r="B206" s="4">
        <v>42979</v>
      </c>
      <c r="C206">
        <v>7497</v>
      </c>
      <c r="D206" s="7">
        <v>8</v>
      </c>
    </row>
    <row r="207" spans="2:4" x14ac:dyDescent="0.3">
      <c r="B207" s="4">
        <v>42979</v>
      </c>
      <c r="C207">
        <v>5115</v>
      </c>
      <c r="D207" s="7">
        <v>7</v>
      </c>
    </row>
    <row r="208" spans="2:4" x14ac:dyDescent="0.3">
      <c r="B208" s="4">
        <v>42979</v>
      </c>
      <c r="C208">
        <v>6959</v>
      </c>
      <c r="D208" s="7">
        <v>10</v>
      </c>
    </row>
  </sheetData>
  <conditionalFormatting sqref="D9:D1004">
    <cfRule type="cellIs" dxfId="5" priority="7" operator="between">
      <formula>7</formula>
      <formula>8</formula>
    </cfRule>
    <cfRule type="cellIs" dxfId="3" priority="8" operator="between">
      <formula>1</formula>
      <formula>6</formula>
    </cfRule>
    <cfRule type="cellIs" dxfId="4" priority="9" operator="between">
      <formula>9</formula>
      <formula>10</formula>
    </cfRule>
  </conditionalFormatting>
  <pageMargins left="0.7" right="0.7" top="0.75" bottom="0.75" header="0.3" footer="0.3"/>
  <pageSetup orientation="portrait" r:id="rId1"/>
  <ignoredErrors>
    <ignoredError sqref="H6:K6" formulaRang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Øvelse</vt:lpstr>
      <vt:lpstr>Kundetilfredshed - NPS</vt:lpstr>
      <vt:lpstr>Facit - Kundetilfredshed - NPS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Lorentz How Aarhus</dc:creator>
  <cp:lastModifiedBy>Lorentz How Aarhus</cp:lastModifiedBy>
  <dcterms:created xsi:type="dcterms:W3CDTF">2017-11-15T07:12:54Z</dcterms:created>
  <dcterms:modified xsi:type="dcterms:W3CDTF">2017-11-15T08:44:54Z</dcterms:modified>
</cp:coreProperties>
</file>